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mc:AlternateContent xmlns:mc="http://schemas.openxmlformats.org/markup-compatibility/2006">
    <mc:Choice Requires="x15">
      <x15ac:absPath xmlns:x15ac="http://schemas.microsoft.com/office/spreadsheetml/2010/11/ac" url="C:\Users\jlippitz\OneDrive - Mensch und Maschine\05_Implementierungen\Arbeitsblätter\"/>
    </mc:Choice>
  </mc:AlternateContent>
  <bookViews>
    <workbookView xWindow="360" yWindow="60" windowWidth="15315" windowHeight="9750" activeTab="2"/>
  </bookViews>
  <sheets>
    <sheet name="Zusammenfassung" sheetId="2" r:id="rId1"/>
    <sheet name="Arbeitsblatt" sheetId="1" r:id="rId2"/>
    <sheet name="Berechnung" sheetId="4" r:id="rId3"/>
  </sheets>
  <definedNames>
    <definedName name="_xlnm.Print_Area" localSheetId="1">Arbeitsblatt!$A$1:$L$38</definedName>
  </definedNames>
  <calcPr calcId="171027"/>
</workbook>
</file>

<file path=xl/calcChain.xml><?xml version="1.0" encoding="utf-8"?>
<calcChain xmlns="http://schemas.openxmlformats.org/spreadsheetml/2006/main">
  <c r="L32" i="1" l="1"/>
  <c r="D7" i="4" s="1"/>
  <c r="J32" i="1"/>
  <c r="K32" i="1"/>
  <c r="L27" i="1"/>
  <c r="D6" i="4" s="1"/>
  <c r="K27" i="1"/>
  <c r="J27" i="1"/>
  <c r="L15" i="1"/>
  <c r="D4" i="4" s="1"/>
  <c r="K15" i="1"/>
  <c r="J15" i="1"/>
  <c r="L22" i="1"/>
  <c r="D5" i="4" s="1"/>
  <c r="K22" i="1"/>
  <c r="J22" i="1"/>
  <c r="L11" i="1"/>
  <c r="D3" i="4" s="1"/>
  <c r="K11" i="1"/>
  <c r="J11" i="1"/>
  <c r="K4" i="1"/>
  <c r="L4" i="1"/>
  <c r="D2" i="4" s="1"/>
  <c r="J4" i="1"/>
  <c r="B2" i="4" l="1"/>
  <c r="C2" i="4"/>
  <c r="D3" i="2"/>
  <c r="B6" i="4"/>
  <c r="B7" i="4"/>
  <c r="B4" i="4"/>
  <c r="C7" i="4"/>
  <c r="C3" i="4"/>
  <c r="C4" i="4"/>
  <c r="C6" i="4"/>
  <c r="D4" i="2"/>
  <c r="D6" i="2"/>
  <c r="D5" i="2"/>
  <c r="D7" i="2"/>
  <c r="D8" i="2"/>
  <c r="B8" i="2"/>
  <c r="C8" i="2"/>
  <c r="C7" i="2"/>
  <c r="B7" i="2"/>
  <c r="C6" i="2"/>
  <c r="C5" i="4"/>
  <c r="B6" i="2"/>
  <c r="B5" i="4"/>
  <c r="C5" i="2"/>
  <c r="B5" i="2"/>
  <c r="B4" i="2"/>
  <c r="B3" i="4"/>
  <c r="C4" i="2"/>
  <c r="C3" i="2"/>
  <c r="B3" i="2"/>
  <c r="D9" i="2" l="1"/>
  <c r="C9" i="2"/>
  <c r="B9" i="2"/>
</calcChain>
</file>

<file path=xl/sharedStrings.xml><?xml version="1.0" encoding="utf-8"?>
<sst xmlns="http://schemas.openxmlformats.org/spreadsheetml/2006/main" count="246" uniqueCount="192">
  <si>
    <t>Planungselement</t>
  </si>
  <si>
    <t>Beschreibung</t>
  </si>
  <si>
    <t>Strategie</t>
  </si>
  <si>
    <t>Die Ziele sind spezifiziert, messbar, erreichbar, relevant und zeitlich definiert.</t>
  </si>
  <si>
    <t>Offener Austausch von BIM-Daten unter allen Projektbeteiligten während sämtlicher Projektierungsphasen</t>
  </si>
  <si>
    <t>Prozesse</t>
  </si>
  <si>
    <t>Information</t>
  </si>
  <si>
    <t>Aufgliederung der Modellelemente</t>
  </si>
  <si>
    <t xml:space="preserve">Die Organisation besitzt keine konsistente Aufgliederung der Modellelemente. </t>
  </si>
  <si>
    <t>Es liegt eine Aufgliederung der Modellelemente vor, die jedoch nicht organisationsweit einheitlich ist.</t>
  </si>
  <si>
    <t>Es liegt eine organisationsweit einheitliche Aufgliederung der Modellelemente vor.</t>
  </si>
  <si>
    <t>Die organisationseigene Aufgliederung der Modellelemente entspricht den aktuellen industriellen Normen.</t>
  </si>
  <si>
    <t>Entwicklungsstand</t>
  </si>
  <si>
    <t>Es ist ein Entwicklungsstand definiert, aber noch nicht organisationsweit standardisiert.</t>
  </si>
  <si>
    <t>Der Entwicklungsstand ist organisationsweit standardisiert.</t>
  </si>
  <si>
    <t>Die organisationseigene Aufgliederung der Modellelemente wird anhand der industriellen Normen laufend aktualisiert.</t>
  </si>
  <si>
    <t>Infrastruktur</t>
  </si>
  <si>
    <t>Software</t>
  </si>
  <si>
    <t>Die Programme und Betriebssysteme, die ein Computer benötigt, damit BIM implementiert werden kann</t>
  </si>
  <si>
    <t>Es sind basale BIM-Softwaresysteme vorhanden.</t>
  </si>
  <si>
    <t>Alle Mitarbeitenden können auf sämtliche Softwaresysteme zugreifen.</t>
  </si>
  <si>
    <t>Hardware</t>
  </si>
  <si>
    <t>Innerhalb der Organisation gibt es einige fortgeschrittene Hardwaresysteme.</t>
  </si>
  <si>
    <t xml:space="preserve">Es gibt einen kleinen Arbeitsbereich, in dem mehrere Beteiligte an einem gemeinsamen Bildschirm zusammenarbeiten können. </t>
  </si>
  <si>
    <t xml:space="preserve">Es gibt eine Vielzahl kollaborativer Arbeitsplätze, die in die regulären Arbeitsbereiche integriert sind. </t>
  </si>
  <si>
    <t>Personal</t>
  </si>
  <si>
    <t>Die Humanressourcen einer Organisation</t>
  </si>
  <si>
    <t>Die Organisationshierarchie berücksichtigt BIM nicht.</t>
  </si>
  <si>
    <t xml:space="preserve">Es gibt ein kleines Team zur Implementierung von BIM, das außerhalb der regulären Organisationshierarchie steht. </t>
  </si>
  <si>
    <t>Externe Trainer schulen nur das Minimum an benötigtem Personal.</t>
  </si>
  <si>
    <t>Unter Veränderungsbereitschaft wird die Bereitwilligkeit und tatsächliche Offenheit einer Organisation verstanden, BIM in ihre Arbeitsabläufe zu integrieren.</t>
  </si>
  <si>
    <t>Es herrscht kein Bewusstsein für die Notwendigkeit von Veränderungen.</t>
  </si>
  <si>
    <t>Die Notwendigkeit der Einführung von BIM wird erkannt.</t>
  </si>
  <si>
    <t>Die Geschäftsleitung macht sich mit BIM vertraut.</t>
  </si>
  <si>
    <t>Die operativ Mitarbeitenden machen sich mit BIM vertraut.</t>
  </si>
  <si>
    <t>Das gesamte Personal macht sich mit BIM vertraut.</t>
  </si>
  <si>
    <t>Veränderungsbereitschaft ist Teil der Unternehmens- bzw. Organisationskultur.</t>
  </si>
  <si>
    <t>Summierung</t>
  </si>
  <si>
    <t>Hier wird die Summe aus allen Kategorien gezogen. Ist dieser Status erreicht, sind alle Bereiche ausgereift. Doch auch wenn die Organisation als Ganzes Höchstleistungen erbringt, kann es nach wie vor Schlüsselbereiche geben, die nicht eingebunden sind und die Implementierung von BIM in die Organisation behindern können.</t>
  </si>
  <si>
    <t>Arbeitsräume</t>
  </si>
  <si>
    <t>0
Nicht vorhanden</t>
  </si>
  <si>
    <t>5
Optimiert</t>
  </si>
  <si>
    <t>1
Initialisiert</t>
  </si>
  <si>
    <t>2
Eingeführt</t>
  </si>
  <si>
    <t>3
Festgelegt</t>
  </si>
  <si>
    <t>Ist
Stand</t>
  </si>
  <si>
    <t>Soll
Stand</t>
  </si>
  <si>
    <t>Ein Organigramm, das Mitarbeitende und Arbeitsgruppen innerhalb der Organisation unter funktionalen Gesichtspunkten gliedert</t>
  </si>
  <si>
    <t>Max.</t>
  </si>
  <si>
    <t>Projektierungs-anwendungen</t>
  </si>
  <si>
    <t>Rollen und Verantwortungs-bereiche</t>
  </si>
  <si>
    <t>Ausbildung</t>
  </si>
  <si>
    <t>Ausbildung geschieht durch formelle Schulung in einem Themenbereich.</t>
  </si>
  <si>
    <t>Das Unternehmensleitbild ist der grundlegende Existenzzweck einer Organisation. Ziele sind spezifische Vorhaben, die die Organisation verwirklichen möchte.</t>
  </si>
  <si>
    <t>Unternehmensleitbild und -Ziele werden regelmäßig überprüft, auf dem laufenden gehalten und soweit notwendig aktualisiert.</t>
  </si>
  <si>
    <t>Projektprozesse</t>
  </si>
  <si>
    <t>Organisationsprozesse</t>
  </si>
  <si>
    <t>Es gibt keinen konsistenten Entwicklungsstand (LoD Definition).</t>
  </si>
  <si>
    <t>Der Entwicklungsstand  (LoD Definition) bezeichnet den Grad an Vollständigkeit, bis zu dem ein Modellelement herangereift ist.</t>
  </si>
  <si>
    <t>Objekteigenschaften</t>
  </si>
  <si>
    <t>Objekteigenschaften (auch Metadaten)  sind nichtgraphische Informationen, die mit Objekten innerhalb des Modells verknüpft werden können und die verschiedenen Eigenschaften des Objekts angeben.</t>
  </si>
  <si>
    <t>Es werden keine konsistenten Objekteigenschaften angefordert.</t>
  </si>
  <si>
    <t>Es sind Objekteigenschaften definiert, aber nicht intern standardisiert.</t>
  </si>
  <si>
    <t>Die Objekteigenschaften sind innerhalb der Organisation definiert und standardisiert.</t>
  </si>
  <si>
    <t>Organisationseigene Objekteigenschaften sind an industrielle Normen angepasst.</t>
  </si>
  <si>
    <t>Objekteigenschaften entsprechen allgemeinen Normen.</t>
  </si>
  <si>
    <t>Objekteigenschaften werden gemäß allgemeinen Normen laufend aktualisiert.</t>
  </si>
  <si>
    <t>Physikalische Räume, die der sachgerechten Implementierung von BIM innerhalb der Organisation dienen</t>
  </si>
  <si>
    <t xml:space="preserve">Unternehmensleitbild 
und -Ziele </t>
  </si>
  <si>
    <t>Ist Stand</t>
  </si>
  <si>
    <t>Soll Stand</t>
  </si>
  <si>
    <t>Training</t>
  </si>
  <si>
    <t>Training dient der Verbesserung von Fertigkeiten, für eine bestimmte Mission oder Prozess.</t>
  </si>
  <si>
    <t>Es gibt kein Trainingsprogramm.</t>
  </si>
  <si>
    <t>Es wird ein internes Trainingsprogramm für alle Mitarbeitenden eingeführt, die mit BIM in Berührung kommen können.</t>
  </si>
  <si>
    <t>Es gibt regelmäßig durchgeführte Trainingsveranstaltungen für die Beschäftigten der Organisation.</t>
  </si>
  <si>
    <t>Minimale BIM-Anwendungen erforderlich</t>
  </si>
  <si>
    <t>Ausführungs- 
Anwendungen</t>
  </si>
  <si>
    <t>BIM-Anwendungen</t>
  </si>
  <si>
    <t>BIM-Verantwortlicher</t>
  </si>
  <si>
    <t xml:space="preserve">Ein BIM-Verantwortlicher ist eine  Person, die technisch dazu ausgebildet und motiviert ist, einer Organisation zur Verbesserung ihrer Prozesse zu verhelfen, indem sie deren Bereitschaft zur Einführung von BIM fördert, Widerstände gegen Veränderungen verringert und die Implementierung von BIM sicherstellt. </t>
  </si>
  <si>
    <t>Es wird ein BIM-Verantwortlicher bestimmt, der jedoch für die BIM-Einführung nur begrenzte Zeit zur Verfügung hat.</t>
  </si>
  <si>
    <t>Der BIM-Verantwortlicher verfügt über ein angemessenes Zeitkontingent.</t>
  </si>
  <si>
    <t>Der BIM-Verantwortlicher steht außerhalb der regulären Organisationshierarchie.</t>
  </si>
  <si>
    <t>Es ist ein BIM-Verantwortlicher auf Leitungsebene tätig, jedoch mit begrenztem Zeitkontingent.</t>
  </si>
  <si>
    <t>BIM-Kernteam</t>
  </si>
  <si>
    <t xml:space="preserve">4
Qualitätsgesichert   </t>
  </si>
  <si>
    <t>Die Vision ist ein Bild von dem, was die Organisation erreichen möchte. Eine Vorgehensweise beschreibt spezifische Arbeitsschritte, die die Organisation ihren Zielen näherbringen.</t>
  </si>
  <si>
    <t>Es gibt keinen BIM-Verantwortlichen.</t>
  </si>
  <si>
    <t>Das Unternehmen hat weder ein definiertes Leitbild noch Ziele.</t>
  </si>
  <si>
    <t>Ein Unternehmensleitbild ist vorhanden.</t>
  </si>
  <si>
    <t>Das Unternehmen legt im Rahmen ihres Leitbilds Grundziele fest.</t>
  </si>
  <si>
    <t xml:space="preserve">Das Unternehmen versieht ihr Leitbild mit konkreten Zielen, Arbeitsbereichen und Werten (als Minimum). </t>
  </si>
  <si>
    <t>Es ist weder eine BIM-Vision noch eine Vorgehensweise festgelegt.</t>
  </si>
  <si>
    <t>Die Organisation legt die Grundzüge einer BIM-Vision fest.</t>
  </si>
  <si>
    <t>Die Organisation bestimmt die Grundzüge der zugehörigen Vorgehensweise.</t>
  </si>
  <si>
    <t>Die BIM-Vision wird in Mission, Strategie und Kultur der Organisation eingefügt.</t>
  </si>
  <si>
    <t xml:space="preserve">Die BIM-Projekte sind spezifisch, messbar, erreichbar, relevant und zeitlich definiert.  </t>
  </si>
  <si>
    <t>Es sind mehrere den einzelnen Standorten zugeordnete BIM-Verantwortliche vorhanden.</t>
  </si>
  <si>
    <t>Der leitende BIM-Verantwortlicher arbeitet eng mit den Standortleitern zusammen.</t>
  </si>
  <si>
    <t>Das Kernteam setzt sich aus Mitgliedern aller Funktionsebenen der Organisation inkl. der Leitungsebene zusammen.</t>
  </si>
  <si>
    <t>Das BIM-Kernteam ist verantwortlich für die Entwicklung der BIM-Strategie in einer Organisation.</t>
  </si>
  <si>
    <t>Es gibt kein BIM-Kernteam.</t>
  </si>
  <si>
    <t>Vision, Mission und Ziele in Verbindung mit BIM-Supportmanagement</t>
  </si>
  <si>
    <t xml:space="preserve">BIM-Planungsentscheidungen werden in die strategische Planung der Organisation integriert. </t>
  </si>
  <si>
    <t>Ausgedehnte BIM-Anwendung bei begrenztem Datenaustausch unter den Projektbeteiligten</t>
  </si>
  <si>
    <t>Ausgedehnte BIM-Anwendung mit Datenaustausch unter den Projektbeteiligten während der Projektierungsphase</t>
  </si>
  <si>
    <t>Die spezifischen Methoden der Umsetzung von BIM-Anwendungen (BIM-Richtlinien)</t>
  </si>
  <si>
    <t>Alle BIM-Anwendungen erhalten eine detaillierte BIM-Prozessbeschreibung.</t>
  </si>
  <si>
    <t>Es ist kein interner BIM-Prozess der Organisation dokumentiert.</t>
  </si>
  <si>
    <t>Es ist keine BIM-Software vorhanden.</t>
  </si>
  <si>
    <t>Annahmefähige Software vorhanden, die BIM-Daten verarbeiten kann.</t>
  </si>
  <si>
    <t>Es sind fortgeschrittene BIM-Softwaresysteme vorhanden.</t>
  </si>
  <si>
    <t>Kommunikationsverbindungen und Geräte, die benötigt werden, um BIM-Software aufzubewahren und auszuführen</t>
  </si>
  <si>
    <t xml:space="preserve">Es ist vereinzelt Hardware vorhanden, auf der basale BIM-Software laufen kann. </t>
  </si>
  <si>
    <t>Es ist ein Programm installiert, das BIM-Hardwaresysteme laufend aktualisiert.</t>
  </si>
  <si>
    <t>Es gibt keine Räumlichkeiten für BIM-Zwecke.</t>
  </si>
  <si>
    <t>Es gibt einen einzelnen Arbeitsplatz, an dem Einsicht in BIM-Daten genommen werden kann.</t>
  </si>
  <si>
    <t>Jeder Standort nimmt für sich selbst BIM-Verantwortung wahr.</t>
  </si>
  <si>
    <t>Es erfolgt eine regelmäßige Überprüfung der BIM-Verantwortungsbereiche, um sicherzustellen, dass diese sachgerecht zugeordnet sind.</t>
  </si>
  <si>
    <t>Es wird eine große, bereichsübergreifende BIM-Gruppe eingerichtet.</t>
  </si>
  <si>
    <t>Es kommt zur offiziellen Präsentation von BIM unter Darlegung der Vorteile, die der BIM-Einsatz der Organisation bringen würde.</t>
  </si>
  <si>
    <t>Innerhalb der Organisation wird der BIM-Qualifizierungsstand laufend verbessert.</t>
  </si>
  <si>
    <t>Innerhalb der Organisation finden laufend BIM-Trainingsveranstaltungen statt.</t>
  </si>
  <si>
    <t>Reifegrad und Anwendungen von BIM in Projektierungsarbeiten</t>
  </si>
  <si>
    <t>Reifegrad und bestimmte Anwendungen von BIM</t>
  </si>
  <si>
    <t>Es gibt keine BIM-gestützten Projektierungen.</t>
  </si>
  <si>
    <t>Erste BIM-Anwendung bei begrenztem Datenaustausch unter den Projektbeteiligten</t>
  </si>
  <si>
    <t>Reifegrad und Anwendungen von BIM in der Ausführung</t>
  </si>
  <si>
    <t>Es gibt keine BIM-gestützten Bauausführungsprozesse.</t>
  </si>
  <si>
    <t xml:space="preserve">Das BIM-Modell ist die Hauptinformationsquelle für Bauleitung und Bauausführung. </t>
  </si>
  <si>
    <t>Das BIM-Modell wird regelmäßig auf Basis aktueller Baukonditionen gepflegt und aktualisiert.</t>
  </si>
  <si>
    <t>Es sind keine BIM-Projektprozesse dokumentiert.</t>
  </si>
  <si>
    <t xml:space="preserve"> Einzelne 'High-Level'  BIM-Prozessbeschreibungen für  verschiedene Projektbeteiligte existieren. </t>
  </si>
  <si>
    <t xml:space="preserve"> Eine integrierte 'High-Level'  BIM-Prozessbeschreibung für das gesamte Projektteam existiert.</t>
  </si>
  <si>
    <t xml:space="preserve">Die detaillierten BIM-Prozesse werden dokumentiert, regelmäßig gepflegt und aktualisiert. </t>
  </si>
  <si>
    <t xml:space="preserve"> Einzelne 'High-Level' BIM-Prozessdokumentationen für verschiedene Abteilungen. </t>
  </si>
  <si>
    <t xml:space="preserve"> Eine integrierte 'High-Level'  BIM-Prozessbeschreibung für das gesamte Unternehmer existiert.</t>
  </si>
  <si>
    <t>Die Definition (und Dokumentation) von BIM-Projektprozessen für externe Zusammenarbeit</t>
  </si>
  <si>
    <t>Die Definition (und Dokumentation) von internen BIM-Prozessen der Organisation</t>
  </si>
  <si>
    <t xml:space="preserve">Informationsbedarf in Bezug auf den Entwicklungsstand der Modellelemente und Gebäudedaten </t>
  </si>
  <si>
    <t>In einem aufgegliederten Gebäudemodell wird jedes physische oder funktionale Element individuell identifiziert (z.B. NPK).</t>
  </si>
  <si>
    <t>Organisationsspezifische Änderungen gegenüber genormten Modellelement-Aufgliederungen werden so angepasst, dass sie den Vorgaben industrieller Normen entsprechen.</t>
  </si>
  <si>
    <t>Die innerhalb der Organisation geltenden Entwicklungsstand-Normen sind an industrielle Standards angepasst.</t>
  </si>
  <si>
    <r>
      <t xml:space="preserve">Definition der Entwicklungsstände durch Modelldarstellungsdefinitionen </t>
    </r>
    <r>
      <rPr>
        <i/>
        <sz val="10"/>
        <rFont val="Arial"/>
        <family val="2"/>
      </rPr>
      <t>(MVDs)</t>
    </r>
    <r>
      <rPr>
        <sz val="10"/>
        <rFont val="Arial"/>
        <family val="2"/>
      </rPr>
      <t xml:space="preserve"> und Richtlinien für den Informationsaustausch </t>
    </r>
    <r>
      <rPr>
        <i/>
        <sz val="10"/>
        <rFont val="Arial"/>
        <family val="2"/>
      </rPr>
      <t xml:space="preserve">(IDMs) </t>
    </r>
    <r>
      <rPr>
        <sz val="10"/>
        <rFont val="Arial"/>
        <family val="2"/>
      </rPr>
      <t>existieren und sind aufbereitet.</t>
    </r>
  </si>
  <si>
    <r>
      <t xml:space="preserve">Organisationsspezifische Änderungen an </t>
    </r>
    <r>
      <rPr>
        <i/>
        <sz val="10"/>
        <rFont val="Arial"/>
        <family val="2"/>
      </rPr>
      <t>MVDs</t>
    </r>
    <r>
      <rPr>
        <sz val="10"/>
        <rFont val="Arial"/>
        <family val="2"/>
      </rPr>
      <t xml:space="preserve"> und </t>
    </r>
    <r>
      <rPr>
        <i/>
        <sz val="10"/>
        <rFont val="Arial"/>
        <family val="2"/>
      </rPr>
      <t xml:space="preserve">IDMs </t>
    </r>
    <r>
      <rPr>
        <sz val="10"/>
        <rFont val="Arial"/>
        <family val="2"/>
      </rPr>
      <t>werden so angepasst, dass sie den Vorgaben industrieller Normen entsprechen.</t>
    </r>
  </si>
  <si>
    <t>Es ist ein Programm installiert, das BIM-Softwaresysteme für das Unternehmen angepasst.</t>
  </si>
  <si>
    <t>Es gibt keine Hardware, auf der BIM-Software laufen kann.</t>
  </si>
  <si>
    <t>Sämtliche Hardware kann basale BIM-Software verarbeiten.</t>
  </si>
  <si>
    <t>Die gesamte organisationseigene Hardware kann fortgeschrittene BIM-Software verarbeiten.</t>
  </si>
  <si>
    <t>Es gibt einen BIM-Raum mit ausreichender Bildschirm-Kapazität für mehrere Mitarbeitende.</t>
  </si>
  <si>
    <t>Es ist ein Programm installiert, das BIM-Arbeitsräume laufend aktualisiert.</t>
  </si>
  <si>
    <t>Eine Rolle ist die primäre Funktion, die einer Person innerhalb der Organisation zugeordnet ist. Als Verantwortungsbereiche gelten die Missionen oder Verpflichtungen, die jemand in Erfüllung seiner Rolle wahrzunehmen hat.</t>
  </si>
  <si>
    <t>Es sind weder BIM-Rollen noch Verantwortungsbereiche dokumentiert.</t>
  </si>
  <si>
    <t>BIM liegt in der Verantwortung des BIM-Verantwortlichen.</t>
  </si>
  <si>
    <t>BIM liegt in der Verantwortung der standortübergreifenden BIM-Gruppe.</t>
  </si>
  <si>
    <t>Organisationshierarchie</t>
  </si>
  <si>
    <t>Das BIM-Implementierungsteam unterstützt die Anwendung von BIM innerhalb der Standorte.</t>
  </si>
  <si>
    <t>Innerhalb jedes Standorts wird ein BIM-Verantwortlicher bestimmt.</t>
  </si>
  <si>
    <t>Es gibt kein BIM-Ausbildungsprogramm.</t>
  </si>
  <si>
    <t xml:space="preserve">Es finden regelmäßige BIM-Schulungen (Bildungsveranstaltungen) der Beschäftigten statt. </t>
  </si>
  <si>
    <t>Veränderungsbereitschaft</t>
  </si>
  <si>
    <t>BIM-Vision und Vorgehensweise</t>
  </si>
  <si>
    <t>Max.
erreichbar</t>
  </si>
  <si>
    <t>Summe</t>
  </si>
  <si>
    <t>BIM-Planungs-element</t>
  </si>
  <si>
    <t>Max. erreichbar</t>
  </si>
  <si>
    <t>Es ist keine Unterstützung der Geschäftsleitung vorhanden.</t>
  </si>
  <si>
    <t>Unterstützung der Geschäftsleitung</t>
  </si>
  <si>
    <t>Begrenzte Unterstützung zur Erstellung einer Machbarkeitsstudie</t>
  </si>
  <si>
    <t>Volle Unterstützung zwecks BIM-Implementierung unter Bereitstellung begrenzter Ressourcen</t>
  </si>
  <si>
    <t>Volle Unterstützung zwecks BIM-Implementierung unter Bereitstellung angemessener Ressourcen</t>
  </si>
  <si>
    <t>Begrenzte Unterstützung für weitere Arbeitsschritte mit limitiertem Budget</t>
  </si>
  <si>
    <t>Volle Unterstützung für weitere Arbeitsschritte</t>
  </si>
  <si>
    <t>Gibt an, inwieweit die Geschäftsleitung den BIM-Planungsprozess unterstützen kann.</t>
  </si>
  <si>
    <t>Es wird ein kleines Kernteam eingesetzt, dem nur BIM-Interessierte angehören.</t>
  </si>
  <si>
    <t>Es wird ein offizielles BIM-Team eingesetzt, das jedoch noch nicht alle Arbeitsbereiche umfasst.</t>
  </si>
  <si>
    <t>Jeder Mitarbeiter im Unternehmen nimmt am BIM-Prozess teil, jedoch auf unterschiedlichen Stufen.</t>
  </si>
  <si>
    <t>Es werden kurzfristige, nicht standardisierte Einführungen benötigt.</t>
  </si>
  <si>
    <t xml:space="preserve">Die Organisation nimmt (auf Anforderung) an einem Qualifizierungsprogramm teil. </t>
  </si>
  <si>
    <t>Die Organisation nimmt (auf Anforderung) an einem Trainingsprogramm teil.</t>
  </si>
  <si>
    <t>Es wird ein standortübergreifendes BIM-Team eingesetzt, dem Mitglieder aus allen Arbeitsbereichen angehören.</t>
  </si>
  <si>
    <t>BIM Kompetenzbewertung - Arbeitsblatt 1</t>
  </si>
  <si>
    <t>BIM-Vision und -Vorgehensweise werden regelmäßig überprüft, auf dem laufenden gehalten und soweit notwendig aktualisiert.</t>
  </si>
  <si>
    <t xml:space="preserve">Es gibt minimale BIM-to-Field Anwendungen (z.B. Modell ist mit einem Mobilgeräte auf der Baustelle zur Verfügung gestellt). </t>
  </si>
  <si>
    <t xml:space="preserve">Es gibt fortgeschrittene BIM-Anwendungen für die Optimierung der Ausführung (z.B. Modell-basiertes Supply Chain Management oder Lean Construction) </t>
  </si>
  <si>
    <t>Schlüssel-BIM-Anwendungen sind ausführlich definiert und dokumentiert.</t>
  </si>
  <si>
    <t>Schlüssel-BIM-Anwendungen der Organisation sind ausführlich definiert und dokumentiert.</t>
  </si>
  <si>
    <t>BIM Kompetenzbewertung - Arbeitsblatt 2</t>
  </si>
  <si>
    <t>Technologische und physische Systeme, die für die Anwendung von BIM innerhalb der Organisation nötig sind</t>
  </si>
  <si>
    <t>Es gibt begrenzte Field-to-BIM Anwendungen, wie Mängelberichte oder manuelles und unregelmäßiges Pflegen des Modells nach as-Built Konditionen.</t>
  </si>
  <si>
    <t xml:space="preserve"> BIM-Kompetenzprofil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</si>
</sst>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name val="Arial"/>
    </font>
    <font>
      <sz val="10"/>
      <name val="Arial"/>
      <family val="2"/>
    </font>
    <font>
      <sz val="8"/>
      <name val="Arial"/>
      <family val="2"/>
    </font>
    <font>
      <b/>
      <sz val="10"/>
      <name val="Arial"/>
      <family val="2"/>
    </font>
    <font>
      <sz val="10"/>
      <name val="Arial"/>
      <family val="2"/>
    </font>
    <font>
      <i/>
      <sz val="10"/>
      <name val="Arial"/>
      <family val="2"/>
    </font>
    <font>
      <b/>
      <sz val="22"/>
      <name val="Helvetica Condensed"/>
    </font>
    <font>
      <b/>
      <sz val="10"/>
      <color theme="0"/>
      <name val="Arial"/>
      <family val="2"/>
    </font>
    <font>
      <sz val="10"/>
      <color theme="0"/>
      <name val="Arial"/>
      <family val="2"/>
    </font>
    <font>
      <sz val="10"/>
      <color rgb="FFFF0000"/>
      <name val="Arial"/>
      <family val="2"/>
    </font>
    <font>
      <b/>
      <sz val="12"/>
      <color theme="0"/>
      <name val="Arial"/>
      <family val="2"/>
    </font>
    <font>
      <sz val="10"/>
      <color theme="1" tint="0.499984740745262"/>
      <name val="Arial"/>
      <family val="2"/>
    </font>
    <font>
      <b/>
      <sz val="12"/>
      <color theme="1" tint="0.499984740745262"/>
      <name val="Arial"/>
      <family val="2"/>
    </font>
    <font>
      <b/>
      <sz val="10"/>
      <color theme="1" tint="0.499984740745262"/>
      <name val="Arial"/>
      <family val="2"/>
    </font>
  </fonts>
  <fills count="14">
    <fill>
      <patternFill patternType="none"/>
    </fill>
    <fill>
      <patternFill patternType="gray125"/>
    </fill>
    <fill>
      <patternFill patternType="solid">
        <fgColor theme="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theme="8" tint="-0.249977111117893"/>
        <bgColor indexed="64"/>
      </patternFill>
    </fill>
    <fill>
      <patternFill patternType="solid">
        <fgColor theme="5" tint="-0.249977111117893"/>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3" tint="-0.499984740745262"/>
        <bgColor indexed="64"/>
      </patternFill>
    </fill>
    <fill>
      <patternFill patternType="solid">
        <fgColor theme="3" tint="0.59999389629810485"/>
        <bgColor indexed="64"/>
      </patternFill>
    </fill>
    <fill>
      <patternFill patternType="solid">
        <fgColor theme="3"/>
        <bgColor indexed="64"/>
      </patternFill>
    </fill>
  </fills>
  <borders count="4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n">
        <color indexed="64"/>
      </top>
      <bottom/>
      <diagonal/>
    </border>
    <border>
      <left style="thin">
        <color indexed="64"/>
      </left>
      <right style="thick">
        <color indexed="64"/>
      </right>
      <top/>
      <bottom/>
      <diagonal/>
    </border>
    <border>
      <left/>
      <right/>
      <top style="thin">
        <color indexed="64"/>
      </top>
      <bottom style="thick">
        <color indexed="64"/>
      </bottom>
      <diagonal/>
    </border>
    <border>
      <left style="thick">
        <color indexed="64"/>
      </left>
      <right style="thin">
        <color indexed="64"/>
      </right>
      <top style="thin">
        <color indexed="64"/>
      </top>
      <bottom style="thin">
        <color indexed="64"/>
      </bottom>
      <diagonal/>
    </border>
    <border>
      <left style="thick">
        <color indexed="64"/>
      </left>
      <right/>
      <top/>
      <bottom/>
      <diagonal/>
    </border>
    <border>
      <left style="thick">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thin">
        <color indexed="64"/>
      </left>
      <right style="thick">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right style="thin">
        <color indexed="64"/>
      </right>
      <top/>
      <bottom style="thin">
        <color indexed="64"/>
      </bottom>
      <diagonal/>
    </border>
    <border>
      <left/>
      <right/>
      <top/>
      <bottom style="thin">
        <color indexed="64"/>
      </bottom>
      <diagonal/>
    </border>
    <border>
      <left/>
      <right/>
      <top/>
      <bottom style="thick">
        <color indexed="64"/>
      </bottom>
      <diagonal/>
    </border>
  </borders>
  <cellStyleXfs count="2">
    <xf numFmtId="0" fontId="0" fillId="0" borderId="0"/>
    <xf numFmtId="9" fontId="1" fillId="0" borderId="0" applyFont="0" applyFill="0" applyBorder="0" applyAlignment="0" applyProtection="0"/>
  </cellStyleXfs>
  <cellXfs count="111">
    <xf numFmtId="0" fontId="0" fillId="0" borderId="0" xfId="0"/>
    <xf numFmtId="0" fontId="7" fillId="2" borderId="0" xfId="0" applyFont="1" applyFill="1" applyAlignment="1">
      <alignment horizontal="center" vertical="center"/>
    </xf>
    <xf numFmtId="0" fontId="7" fillId="2" borderId="1" xfId="0" applyFont="1" applyFill="1" applyBorder="1" applyAlignment="1">
      <alignment horizontal="left" vertical="center"/>
    </xf>
    <xf numFmtId="0" fontId="4" fillId="0" borderId="0"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8" fillId="2" borderId="4" xfId="0" applyFont="1" applyFill="1" applyBorder="1" applyAlignment="1">
      <alignment horizontal="center" vertical="center"/>
    </xf>
    <xf numFmtId="0" fontId="4" fillId="0" borderId="4" xfId="0" applyFont="1" applyFill="1" applyBorder="1" applyAlignment="1">
      <alignment vertical="center"/>
    </xf>
    <xf numFmtId="0" fontId="9" fillId="0" borderId="0" xfId="0" applyFont="1" applyAlignment="1">
      <alignment vertical="center"/>
    </xf>
    <xf numFmtId="0" fontId="3" fillId="0" borderId="0" xfId="0" applyFont="1" applyBorder="1" applyAlignment="1">
      <alignment vertical="center"/>
    </xf>
    <xf numFmtId="0" fontId="4" fillId="3" borderId="5" xfId="0" applyFont="1" applyFill="1" applyBorder="1" applyAlignment="1">
      <alignment horizontal="center" vertical="center"/>
    </xf>
    <xf numFmtId="0" fontId="4" fillId="4" borderId="4"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4" fillId="5" borderId="4" xfId="0" applyFont="1" applyFill="1" applyBorder="1" applyAlignment="1">
      <alignment horizontal="center" vertical="center"/>
    </xf>
    <xf numFmtId="0" fontId="4" fillId="5" borderId="4" xfId="0" applyFont="1" applyFill="1" applyBorder="1" applyAlignment="1">
      <alignment vertical="center"/>
    </xf>
    <xf numFmtId="0" fontId="4" fillId="0" borderId="0" xfId="0" applyFont="1" applyFill="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3" fillId="6" borderId="2" xfId="0" applyNumberFormat="1" applyFont="1" applyFill="1" applyBorder="1" applyAlignment="1">
      <alignment vertical="center" wrapText="1"/>
    </xf>
    <xf numFmtId="0" fontId="4" fillId="0" borderId="0" xfId="0" applyNumberFormat="1" applyFont="1" applyFill="1" applyBorder="1" applyAlignment="1">
      <alignment vertical="center" wrapText="1"/>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3" fillId="7" borderId="4" xfId="1" applyNumberFormat="1" applyFont="1" applyFill="1" applyBorder="1" applyAlignment="1">
      <alignment horizontal="center" vertical="center" wrapText="1"/>
    </xf>
    <xf numFmtId="0" fontId="3" fillId="0" borderId="0" xfId="0" applyNumberFormat="1" applyFont="1" applyFill="1" applyAlignment="1">
      <alignment vertical="center" wrapText="1"/>
    </xf>
    <xf numFmtId="0" fontId="3" fillId="8" borderId="4" xfId="1" applyNumberFormat="1"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6" borderId="0" xfId="0" applyFont="1" applyFill="1" applyBorder="1" applyAlignment="1">
      <alignment horizontal="center" vertical="center"/>
    </xf>
    <xf numFmtId="0" fontId="4" fillId="6" borderId="0" xfId="0" applyFont="1" applyFill="1" applyBorder="1" applyAlignment="1">
      <alignment vertical="center"/>
    </xf>
    <xf numFmtId="0" fontId="7" fillId="6" borderId="0" xfId="0" applyFont="1" applyFill="1" applyBorder="1" applyAlignment="1">
      <alignment horizontal="center" vertical="center"/>
    </xf>
    <xf numFmtId="0" fontId="3" fillId="6" borderId="0" xfId="0" applyFont="1" applyFill="1" applyBorder="1" applyAlignment="1">
      <alignment horizontal="center" vertical="center"/>
    </xf>
    <xf numFmtId="0" fontId="8" fillId="6" borderId="0" xfId="0" applyFont="1" applyFill="1" applyBorder="1" applyAlignment="1">
      <alignment horizontal="center" vertical="center"/>
    </xf>
    <xf numFmtId="0" fontId="7" fillId="2" borderId="2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3" fillId="5" borderId="25"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5" borderId="2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3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12" borderId="5" xfId="0" applyNumberFormat="1" applyFont="1" applyFill="1" applyBorder="1" applyAlignment="1">
      <alignment vertical="center" wrapText="1"/>
    </xf>
    <xf numFmtId="0" fontId="7" fillId="11" borderId="40" xfId="0" applyNumberFormat="1" applyFont="1" applyFill="1" applyBorder="1" applyAlignment="1">
      <alignment vertical="center" wrapText="1"/>
    </xf>
    <xf numFmtId="0" fontId="7" fillId="11" borderId="41" xfId="0" applyNumberFormat="1" applyFont="1" applyFill="1" applyBorder="1" applyAlignment="1">
      <alignment horizontal="center" vertical="center" wrapText="1"/>
    </xf>
    <xf numFmtId="9" fontId="7" fillId="13" borderId="4" xfId="1" applyFont="1" applyFill="1" applyBorder="1" applyAlignment="1">
      <alignment horizontal="center" vertical="center" wrapText="1"/>
    </xf>
    <xf numFmtId="0" fontId="7" fillId="13" borderId="4" xfId="0" applyNumberFormat="1"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3" fillId="5" borderId="6" xfId="0" applyFont="1" applyFill="1" applyBorder="1" applyAlignment="1">
      <alignment vertical="center" wrapText="1"/>
    </xf>
    <xf numFmtId="0" fontId="11" fillId="0" borderId="6" xfId="0" applyFont="1" applyFill="1" applyBorder="1" applyAlignment="1">
      <alignment vertical="center" wrapText="1"/>
    </xf>
    <xf numFmtId="0" fontId="11" fillId="0" borderId="0" xfId="0" applyFont="1" applyFill="1" applyBorder="1" applyAlignment="1">
      <alignment vertical="center" wrapText="1"/>
    </xf>
    <xf numFmtId="0" fontId="11" fillId="0" borderId="28" xfId="0" applyFont="1" applyFill="1" applyBorder="1" applyAlignment="1">
      <alignment vertical="center" wrapText="1"/>
    </xf>
    <xf numFmtId="0" fontId="1" fillId="0" borderId="30"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0" xfId="0" applyFont="1" applyFill="1" applyBorder="1" applyAlignment="1">
      <alignment vertical="center"/>
    </xf>
    <xf numFmtId="0" fontId="3"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4" fillId="0" borderId="0" xfId="0" applyFont="1" applyAlignment="1">
      <alignment vertical="center" wrapText="1"/>
    </xf>
    <xf numFmtId="0" fontId="11" fillId="0" borderId="0" xfId="0" applyFont="1" applyAlignment="1">
      <alignment vertical="center" wrapText="1"/>
    </xf>
    <xf numFmtId="0" fontId="10"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8" borderId="5" xfId="0" applyFont="1" applyFill="1" applyBorder="1" applyAlignment="1">
      <alignment horizontal="center" vertical="center" wrapText="1"/>
    </xf>
    <xf numFmtId="0" fontId="3" fillId="3" borderId="32" xfId="0" applyFont="1" applyFill="1" applyBorder="1" applyAlignment="1">
      <alignment horizontal="center" vertical="center" wrapText="1"/>
    </xf>
    <xf numFmtId="0" fontId="4" fillId="9" borderId="4"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4" fillId="4" borderId="32"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9" borderId="24" xfId="0" applyFont="1" applyFill="1" applyBorder="1" applyAlignment="1">
      <alignment horizontal="center" vertical="center" wrapText="1"/>
    </xf>
    <xf numFmtId="0" fontId="4" fillId="10" borderId="34" xfId="0" applyFont="1" applyFill="1" applyBorder="1" applyAlignment="1">
      <alignment horizontal="center" vertical="center" wrapText="1"/>
    </xf>
    <xf numFmtId="0" fontId="4" fillId="4" borderId="35"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33" xfId="0" applyFont="1" applyFill="1" applyBorder="1" applyAlignment="1">
      <alignment vertical="center" wrapText="1"/>
    </xf>
    <xf numFmtId="0" fontId="4" fillId="0" borderId="23" xfId="0" applyFont="1" applyFill="1" applyBorder="1" applyAlignment="1">
      <alignment vertical="center" wrapText="1"/>
    </xf>
    <xf numFmtId="0" fontId="4" fillId="7" borderId="4"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4" fillId="3" borderId="32" xfId="0" applyFont="1" applyFill="1" applyBorder="1" applyAlignment="1">
      <alignment horizontal="center" vertical="center" wrapText="1"/>
    </xf>
    <xf numFmtId="0" fontId="4" fillId="5" borderId="24" xfId="0" applyFont="1" applyFill="1" applyBorder="1" applyAlignment="1">
      <alignment vertical="center" wrapText="1"/>
    </xf>
    <xf numFmtId="0" fontId="4" fillId="5" borderId="34" xfId="0" applyFont="1" applyFill="1" applyBorder="1" applyAlignment="1">
      <alignment vertical="center" wrapText="1"/>
    </xf>
    <xf numFmtId="0" fontId="4" fillId="5" borderId="35" xfId="0" applyFont="1" applyFill="1" applyBorder="1" applyAlignment="1">
      <alignment vertical="center" wrapText="1"/>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10" fillId="2" borderId="19"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 fillId="5" borderId="30" xfId="0" applyFont="1" applyFill="1" applyBorder="1" applyAlignment="1">
      <alignment vertical="center" wrapText="1"/>
    </xf>
    <xf numFmtId="0" fontId="4" fillId="5" borderId="38" xfId="0" applyFont="1" applyFill="1" applyBorder="1" applyAlignment="1">
      <alignment vertical="center" wrapText="1"/>
    </xf>
    <xf numFmtId="0" fontId="4" fillId="5" borderId="39" xfId="0" applyFont="1" applyFill="1" applyBorder="1" applyAlignment="1">
      <alignment vertical="center" wrapText="1"/>
    </xf>
    <xf numFmtId="0" fontId="6" fillId="0" borderId="42" xfId="0" applyFont="1" applyBorder="1" applyAlignment="1">
      <alignment horizontal="center" vertical="center" wrapText="1"/>
    </xf>
    <xf numFmtId="0" fontId="6" fillId="0" borderId="41" xfId="0" applyFont="1" applyBorder="1" applyAlignment="1">
      <alignment horizontal="center" vertical="center" wrapText="1"/>
    </xf>
  </cellXfs>
  <cellStyles count="2">
    <cellStyle name="Prozent" xfId="1" builtinId="5"/>
    <cellStyle name="Standard" xfId="0" builtinId="0"/>
  </cellStyles>
  <dxfs count="378">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
      <fill>
        <patternFill>
          <bgColor theme="8" tint="0.59996337778862885"/>
        </patternFill>
      </fill>
    </dxf>
    <dxf>
      <fill>
        <patternFill>
          <bgColor theme="5" tint="0.59996337778862885"/>
        </patternFill>
      </fill>
    </dxf>
    <dxf>
      <fill>
        <gradientFill>
          <stop position="0">
            <color theme="8" tint="0.59999389629810485"/>
          </stop>
          <stop position="1">
            <color theme="5" tint="0.59999389629810485"/>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BIM-Kompetenzprofil</a:t>
            </a:r>
          </a:p>
        </c:rich>
      </c:tx>
      <c:layout>
        <c:manualLayout>
          <c:xMode val="edge"/>
          <c:yMode val="edge"/>
          <c:x val="0.36364387374441381"/>
          <c:y val="3.0549953664209744E-2"/>
        </c:manualLayout>
      </c:layout>
      <c:overlay val="0"/>
      <c:spPr>
        <a:noFill/>
      </c:spPr>
    </c:title>
    <c:autoTitleDeleted val="0"/>
    <c:plotArea>
      <c:layout/>
      <c:radarChart>
        <c:radarStyle val="filled"/>
        <c:varyColors val="0"/>
        <c:ser>
          <c:idx val="1"/>
          <c:order val="0"/>
          <c:tx>
            <c:strRef>
              <c:f>Berechnung!$C$1</c:f>
              <c:strCache>
                <c:ptCount val="1"/>
                <c:pt idx="0">
                  <c:v>Soll Stand</c:v>
                </c:pt>
              </c:strCache>
            </c:strRef>
          </c:tx>
          <c:spPr>
            <a:solidFill>
              <a:schemeClr val="accent2">
                <a:lumMod val="75000"/>
              </a:schemeClr>
            </a:solidFill>
          </c:spPr>
          <c:dLbls>
            <c:dLbl>
              <c:idx val="0"/>
              <c:layout>
                <c:manualLayout>
                  <c:x val="1.5993324612982997E-3"/>
                  <c:y val="-1.87061574434918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949-497A-8D6D-496BF2A23568}"/>
                </c:ext>
              </c:extLst>
            </c:dLbl>
            <c:dLbl>
              <c:idx val="1"/>
              <c:layout>
                <c:manualLayout>
                  <c:x val="7.5168625681022713E-2"/>
                  <c:y val="1.247077162899454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949-497A-8D6D-496BF2A23568}"/>
                </c:ext>
              </c:extLst>
            </c:dLbl>
            <c:dLbl>
              <c:idx val="2"/>
              <c:layout>
                <c:manualLayout>
                  <c:x val="3.6784646609862241E-2"/>
                  <c:y val="2.49415432579890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949-497A-8D6D-496BF2A23568}"/>
                </c:ext>
              </c:extLst>
            </c:dLbl>
            <c:dLbl>
              <c:idx val="3"/>
              <c:layout>
                <c:manualLayout>
                  <c:x val="0"/>
                  <c:y val="6.07950116913482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949-497A-8D6D-496BF2A23568}"/>
                </c:ext>
              </c:extLst>
            </c:dLbl>
            <c:dLbl>
              <c:idx val="4"/>
              <c:layout>
                <c:manualLayout>
                  <c:x val="-7.0370628297127757E-2"/>
                  <c:y val="3.58534684333593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949-497A-8D6D-496BF2A23568}"/>
                </c:ext>
              </c:extLst>
            </c:dLbl>
            <c:dLbl>
              <c:idx val="5"/>
              <c:layout>
                <c:manualLayout>
                  <c:x val="-9.5959947677901492E-3"/>
                  <c:y val="2.96180826188620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949-497A-8D6D-496BF2A23568}"/>
                </c:ext>
              </c:extLst>
            </c:dLbl>
            <c:spPr>
              <a:noFill/>
              <a:ln w="25400">
                <a:noFill/>
              </a:ln>
            </c:spPr>
            <c:txPr>
              <a:bodyPr/>
              <a:lstStyle/>
              <a:p>
                <a:pPr>
                  <a:defRPr sz="1100" b="1"/>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Berechnung!$A$2:$A$7</c:f>
              <c:strCache>
                <c:ptCount val="6"/>
                <c:pt idx="0">
                  <c:v>Strategie</c:v>
                </c:pt>
                <c:pt idx="1">
                  <c:v>BIM-Anwendungen</c:v>
                </c:pt>
                <c:pt idx="2">
                  <c:v>Prozesse</c:v>
                </c:pt>
                <c:pt idx="3">
                  <c:v>Information</c:v>
                </c:pt>
                <c:pt idx="4">
                  <c:v>Infrastruktur</c:v>
                </c:pt>
                <c:pt idx="5">
                  <c:v>Personal</c:v>
                </c:pt>
              </c:strCache>
            </c:strRef>
          </c:cat>
          <c:val>
            <c:numRef>
              <c:f>Berechnung!$C$2:$C$7</c:f>
              <c:numCache>
                <c:formatCode>0%</c:formatCode>
                <c:ptCount val="6"/>
                <c:pt idx="0">
                  <c:v>0.76</c:v>
                </c:pt>
                <c:pt idx="1">
                  <c:v>0.8</c:v>
                </c:pt>
                <c:pt idx="2">
                  <c:v>0.8</c:v>
                </c:pt>
                <c:pt idx="3">
                  <c:v>0.73333333333333328</c:v>
                </c:pt>
                <c:pt idx="4">
                  <c:v>0.73333333333333328</c:v>
                </c:pt>
                <c:pt idx="5">
                  <c:v>0.92</c:v>
                </c:pt>
              </c:numCache>
            </c:numRef>
          </c:val>
          <c:extLst>
            <c:ext xmlns:c16="http://schemas.microsoft.com/office/drawing/2014/chart" uri="{C3380CC4-5D6E-409C-BE32-E72D297353CC}">
              <c16:uniqueId val="{00000000-8881-41F6-87EB-C83C3F39FDE1}"/>
            </c:ext>
          </c:extLst>
        </c:ser>
        <c:ser>
          <c:idx val="0"/>
          <c:order val="1"/>
          <c:tx>
            <c:strRef>
              <c:f>Berechnung!$B$1</c:f>
              <c:strCache>
                <c:ptCount val="1"/>
                <c:pt idx="0">
                  <c:v>Ist Stand</c:v>
                </c:pt>
              </c:strCache>
            </c:strRef>
          </c:tx>
          <c:spPr>
            <a:solidFill>
              <a:schemeClr val="accent5">
                <a:lumMod val="75000"/>
              </a:schemeClr>
            </a:solidFill>
          </c:spPr>
          <c:dLbls>
            <c:dLbl>
              <c:idx val="0"/>
              <c:layout>
                <c:manualLayout>
                  <c:x val="0"/>
                  <c:y val="4.05300077942322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949-497A-8D6D-496BF2A23568}"/>
                </c:ext>
              </c:extLst>
            </c:dLbl>
            <c:dLbl>
              <c:idx val="1"/>
              <c:layout>
                <c:manualLayout>
                  <c:x val="-1.5993324612983643E-2"/>
                  <c:y val="1.09119251753702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949-497A-8D6D-496BF2A23568}"/>
                </c:ext>
              </c:extLst>
            </c:dLbl>
            <c:dLbl>
              <c:idx val="2"/>
              <c:layout>
                <c:manualLayout>
                  <c:x val="-1.7592657074281998E-2"/>
                  <c:y val="-1.09119251753702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949-497A-8D6D-496BF2A23568}"/>
                </c:ext>
              </c:extLst>
            </c:dLbl>
            <c:dLbl>
              <c:idx val="3"/>
              <c:layout>
                <c:manualLayout>
                  <c:x val="0"/>
                  <c:y val="-3.27357755261106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949-497A-8D6D-496BF2A23568}"/>
                </c:ext>
              </c:extLst>
            </c:dLbl>
            <c:dLbl>
              <c:idx val="4"/>
              <c:layout>
                <c:manualLayout>
                  <c:x val="2.7188651842072031E-2"/>
                  <c:y val="-1.5588464536243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949-497A-8D6D-496BF2A23568}"/>
                </c:ext>
              </c:extLst>
            </c:dLbl>
            <c:dLbl>
              <c:idx val="5"/>
              <c:layout>
                <c:manualLayout>
                  <c:x val="2.878798430337039E-2"/>
                  <c:y val="1.402961808261886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949-497A-8D6D-496BF2A23568}"/>
                </c:ext>
              </c:extLst>
            </c:dLbl>
            <c:spPr>
              <a:noFill/>
              <a:ln w="25400">
                <a:noFill/>
              </a:ln>
            </c:spPr>
            <c:txPr>
              <a:bodyPr/>
              <a:lstStyle/>
              <a:p>
                <a:pPr>
                  <a:defRPr sz="1100" b="1"/>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Berechnung!$A$2:$A$7</c:f>
              <c:strCache>
                <c:ptCount val="6"/>
                <c:pt idx="0">
                  <c:v>Strategie</c:v>
                </c:pt>
                <c:pt idx="1">
                  <c:v>BIM-Anwendungen</c:v>
                </c:pt>
                <c:pt idx="2">
                  <c:v>Prozesse</c:v>
                </c:pt>
                <c:pt idx="3">
                  <c:v>Information</c:v>
                </c:pt>
                <c:pt idx="4">
                  <c:v>Infrastruktur</c:v>
                </c:pt>
                <c:pt idx="5">
                  <c:v>Personal</c:v>
                </c:pt>
              </c:strCache>
            </c:strRef>
          </c:cat>
          <c:val>
            <c:numRef>
              <c:f>Berechnung!$B$2:$B$7</c:f>
              <c:numCache>
                <c:formatCode>0%</c:formatCode>
                <c:ptCount val="6"/>
                <c:pt idx="0">
                  <c:v>0.28000000000000003</c:v>
                </c:pt>
                <c:pt idx="1">
                  <c:v>0.2</c:v>
                </c:pt>
                <c:pt idx="2">
                  <c:v>0</c:v>
                </c:pt>
                <c:pt idx="3">
                  <c:v>0.2</c:v>
                </c:pt>
                <c:pt idx="4">
                  <c:v>0.46666666666666667</c:v>
                </c:pt>
                <c:pt idx="5">
                  <c:v>0.24</c:v>
                </c:pt>
              </c:numCache>
            </c:numRef>
          </c:val>
          <c:extLst>
            <c:ext xmlns:c16="http://schemas.microsoft.com/office/drawing/2014/chart" uri="{C3380CC4-5D6E-409C-BE32-E72D297353CC}">
              <c16:uniqueId val="{00000001-8881-41F6-87EB-C83C3F39FDE1}"/>
            </c:ext>
          </c:extLst>
        </c:ser>
        <c:dLbls>
          <c:showLegendKey val="0"/>
          <c:showVal val="0"/>
          <c:showCatName val="0"/>
          <c:showSerName val="0"/>
          <c:showPercent val="0"/>
          <c:showBubbleSize val="0"/>
        </c:dLbls>
        <c:axId val="180841088"/>
        <c:axId val="180855168"/>
      </c:radarChart>
      <c:catAx>
        <c:axId val="180841088"/>
        <c:scaling>
          <c:orientation val="minMax"/>
        </c:scaling>
        <c:delete val="0"/>
        <c:axPos val="b"/>
        <c:majorGridlines/>
        <c:numFmt formatCode="General" sourceLinked="0"/>
        <c:majorTickMark val="out"/>
        <c:minorTickMark val="none"/>
        <c:tickLblPos val="nextTo"/>
        <c:txPr>
          <a:bodyPr/>
          <a:lstStyle/>
          <a:p>
            <a:pPr>
              <a:defRPr b="1"/>
            </a:pPr>
            <a:endParaRPr lang="de-DE"/>
          </a:p>
        </c:txPr>
        <c:crossAx val="180855168"/>
        <c:crosses val="autoZero"/>
        <c:auto val="0"/>
        <c:lblAlgn val="ctr"/>
        <c:lblOffset val="100"/>
        <c:noMultiLvlLbl val="0"/>
      </c:catAx>
      <c:valAx>
        <c:axId val="180855168"/>
        <c:scaling>
          <c:orientation val="minMax"/>
          <c:max val="1"/>
          <c:min val="0"/>
        </c:scaling>
        <c:delete val="0"/>
        <c:axPos val="l"/>
        <c:majorGridlines/>
        <c:numFmt formatCode="0%" sourceLinked="1"/>
        <c:majorTickMark val="out"/>
        <c:minorTickMark val="none"/>
        <c:tickLblPos val="nextTo"/>
        <c:txPr>
          <a:bodyPr/>
          <a:lstStyle/>
          <a:p>
            <a:pPr>
              <a:defRPr>
                <a:solidFill>
                  <a:schemeClr val="bg1">
                    <a:lumMod val="65000"/>
                  </a:schemeClr>
                </a:solidFill>
              </a:defRPr>
            </a:pPr>
            <a:endParaRPr lang="de-DE"/>
          </a:p>
        </c:txPr>
        <c:crossAx val="180841088"/>
        <c:crosses val="autoZero"/>
        <c:crossBetween val="between"/>
        <c:majorUnit val="0.2"/>
      </c:valAx>
    </c:plotArea>
    <c:legend>
      <c:legendPos val="r"/>
      <c:layout>
        <c:manualLayout>
          <c:xMode val="edge"/>
          <c:yMode val="edge"/>
          <c:x val="0.32112273767805521"/>
          <c:y val="9.3530909961274319E-2"/>
          <c:w val="0.35229966675054158"/>
          <c:h val="3.9750584567420102E-2"/>
        </c:manualLayout>
      </c:layout>
      <c:overlay val="0"/>
      <c:txPr>
        <a:bodyPr/>
        <a:lstStyle/>
        <a:p>
          <a:pPr>
            <a:defRPr b="1"/>
          </a:pPr>
          <a:endParaRPr lang="de-DE"/>
        </a:p>
      </c:txPr>
    </c:legend>
    <c:plotVisOnly val="1"/>
    <c:dispBlanksAs val="gap"/>
    <c:showDLblsOverMax val="0"/>
  </c:chart>
  <c:spPr>
    <a:ln>
      <a:noFill/>
    </a:ln>
  </c:sp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133350</xdr:colOff>
      <xdr:row>9</xdr:row>
      <xdr:rowOff>355600</xdr:rowOff>
    </xdr:from>
    <xdr:to>
      <xdr:col>3</xdr:col>
      <xdr:colOff>1936750</xdr:colOff>
      <xdr:row>31</xdr:row>
      <xdr:rowOff>120650</xdr:rowOff>
    </xdr:to>
    <xdr:graphicFrame macro="">
      <xdr:nvGraphicFramePr>
        <xdr:cNvPr id="2076" name="Chart 1">
          <a:extLst>
            <a:ext uri="{FF2B5EF4-FFF2-40B4-BE49-F238E27FC236}">
              <a16:creationId xmlns:a16="http://schemas.microsoft.com/office/drawing/2014/main" id="{00000000-0008-0000-0000-00001C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57150</xdr:colOff>
      <xdr:row>0</xdr:row>
      <xdr:rowOff>285750</xdr:rowOff>
    </xdr:from>
    <xdr:to>
      <xdr:col>2</xdr:col>
      <xdr:colOff>1240296</xdr:colOff>
      <xdr:row>0</xdr:row>
      <xdr:rowOff>914400</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285750"/>
          <a:ext cx="3221496" cy="62865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zoomScale="70" zoomScaleNormal="70" workbookViewId="0">
      <selection activeCell="M20" sqref="M20"/>
    </sheetView>
  </sheetViews>
  <sheetFormatPr baseColWidth="10" defaultColWidth="7.7109375" defaultRowHeight="30" customHeight="1" x14ac:dyDescent="0.2"/>
  <cols>
    <col min="1" max="4" width="30.7109375" style="17" customWidth="1"/>
    <col min="5" max="16384" width="7.7109375" style="17"/>
  </cols>
  <sheetData>
    <row r="1" spans="1:6" ht="30" customHeight="1" x14ac:dyDescent="0.2">
      <c r="A1" s="100" t="s">
        <v>191</v>
      </c>
      <c r="B1" s="100"/>
      <c r="C1" s="100"/>
      <c r="D1" s="101"/>
      <c r="E1" s="24"/>
      <c r="F1" s="24"/>
    </row>
    <row r="2" spans="1:6" ht="30" customHeight="1" x14ac:dyDescent="0.2">
      <c r="A2" s="2" t="s">
        <v>0</v>
      </c>
      <c r="B2" s="22" t="s">
        <v>45</v>
      </c>
      <c r="C2" s="22" t="s">
        <v>46</v>
      </c>
      <c r="D2" s="22" t="s">
        <v>163</v>
      </c>
      <c r="E2" s="9"/>
      <c r="F2" s="9"/>
    </row>
    <row r="3" spans="1:6" ht="30" customHeight="1" x14ac:dyDescent="0.2">
      <c r="A3" s="19" t="s">
        <v>2</v>
      </c>
      <c r="B3" s="23">
        <f>Arbeitsblatt!J4</f>
        <v>7</v>
      </c>
      <c r="C3" s="25">
        <f>Arbeitsblatt!K4</f>
        <v>19</v>
      </c>
      <c r="D3" s="10">
        <f>Arbeitsblatt!L4</f>
        <v>25</v>
      </c>
      <c r="E3" s="18"/>
      <c r="F3" s="18"/>
    </row>
    <row r="4" spans="1:6" ht="30" customHeight="1" x14ac:dyDescent="0.2">
      <c r="A4" s="19" t="s">
        <v>78</v>
      </c>
      <c r="B4" s="23">
        <f>Arbeitsblatt!J11</f>
        <v>2</v>
      </c>
      <c r="C4" s="25">
        <f>Arbeitsblatt!K11</f>
        <v>8</v>
      </c>
      <c r="D4" s="10">
        <f>Arbeitsblatt!L11</f>
        <v>10</v>
      </c>
      <c r="E4" s="18"/>
      <c r="F4" s="18"/>
    </row>
    <row r="5" spans="1:6" ht="30" customHeight="1" x14ac:dyDescent="0.2">
      <c r="A5" s="19" t="s">
        <v>5</v>
      </c>
      <c r="B5" s="23">
        <f>Arbeitsblatt!J15</f>
        <v>0</v>
      </c>
      <c r="C5" s="25">
        <f>Arbeitsblatt!K15</f>
        <v>8</v>
      </c>
      <c r="D5" s="10">
        <f>Arbeitsblatt!L15</f>
        <v>10</v>
      </c>
      <c r="E5" s="18"/>
      <c r="F5" s="18"/>
    </row>
    <row r="6" spans="1:6" ht="30" customHeight="1" x14ac:dyDescent="0.2">
      <c r="A6" s="19" t="s">
        <v>6</v>
      </c>
      <c r="B6" s="23">
        <f>Arbeitsblatt!J22</f>
        <v>3</v>
      </c>
      <c r="C6" s="25">
        <f>Arbeitsblatt!K22</f>
        <v>11</v>
      </c>
      <c r="D6" s="10">
        <f>Arbeitsblatt!L22</f>
        <v>15</v>
      </c>
      <c r="E6" s="18"/>
      <c r="F6" s="18"/>
    </row>
    <row r="7" spans="1:6" ht="30" customHeight="1" x14ac:dyDescent="0.2">
      <c r="A7" s="19" t="s">
        <v>16</v>
      </c>
      <c r="B7" s="23">
        <f>Arbeitsblatt!J27</f>
        <v>7</v>
      </c>
      <c r="C7" s="25">
        <f>Arbeitsblatt!K27</f>
        <v>11</v>
      </c>
      <c r="D7" s="10">
        <f>Arbeitsblatt!L27</f>
        <v>15</v>
      </c>
      <c r="E7" s="18"/>
      <c r="F7" s="18"/>
    </row>
    <row r="8" spans="1:6" ht="30" customHeight="1" x14ac:dyDescent="0.2">
      <c r="A8" s="19" t="s">
        <v>25</v>
      </c>
      <c r="B8" s="23">
        <f>Arbeitsblatt!J32</f>
        <v>6</v>
      </c>
      <c r="C8" s="25">
        <f>Arbeitsblatt!K32</f>
        <v>23</v>
      </c>
      <c r="D8" s="10">
        <f>Arbeitsblatt!L32</f>
        <v>25</v>
      </c>
      <c r="E8" s="18"/>
      <c r="F8" s="18"/>
    </row>
    <row r="9" spans="1:6" ht="30" customHeight="1" x14ac:dyDescent="0.2">
      <c r="A9" s="2" t="s">
        <v>164</v>
      </c>
      <c r="B9" s="21">
        <f>SUM(B3:B8)</f>
        <v>25</v>
      </c>
      <c r="C9" s="21">
        <f>SUM(C3:C8)</f>
        <v>80</v>
      </c>
      <c r="D9" s="21">
        <f>SUM(D3:D8)</f>
        <v>100</v>
      </c>
      <c r="E9" s="18"/>
      <c r="F9" s="18"/>
    </row>
    <row r="10" spans="1:6" ht="30" customHeight="1" x14ac:dyDescent="0.2">
      <c r="A10" s="20"/>
      <c r="B10" s="20"/>
      <c r="C10" s="20"/>
      <c r="D10" s="20"/>
      <c r="E10" s="18"/>
      <c r="F10" s="18"/>
    </row>
    <row r="11" spans="1:6" ht="30" customHeight="1" x14ac:dyDescent="0.2">
      <c r="A11" s="20"/>
      <c r="B11" s="20"/>
      <c r="C11" s="20"/>
      <c r="D11" s="20"/>
      <c r="E11" s="18"/>
      <c r="F11" s="18"/>
    </row>
    <row r="12" spans="1:6" ht="30" customHeight="1" x14ac:dyDescent="0.2">
      <c r="A12" s="20"/>
      <c r="B12" s="20"/>
      <c r="C12" s="20"/>
      <c r="D12" s="20"/>
      <c r="E12" s="18"/>
      <c r="F12" s="18"/>
    </row>
    <row r="13" spans="1:6" ht="30" customHeight="1" x14ac:dyDescent="0.2">
      <c r="A13" s="20"/>
      <c r="B13" s="20"/>
      <c r="C13" s="20"/>
      <c r="D13" s="20"/>
      <c r="E13" s="18"/>
      <c r="F13" s="18"/>
    </row>
    <row r="14" spans="1:6" ht="30" customHeight="1" x14ac:dyDescent="0.2">
      <c r="A14" s="20"/>
      <c r="B14" s="20"/>
      <c r="C14" s="20"/>
      <c r="D14" s="20"/>
      <c r="E14" s="18"/>
      <c r="F14" s="18"/>
    </row>
    <row r="15" spans="1:6" ht="30" customHeight="1" x14ac:dyDescent="0.2">
      <c r="A15" s="20"/>
      <c r="B15" s="20"/>
      <c r="C15" s="20"/>
      <c r="D15" s="20"/>
      <c r="E15" s="18"/>
      <c r="F15" s="18"/>
    </row>
    <row r="16" spans="1:6" ht="30" customHeight="1" x14ac:dyDescent="0.2">
      <c r="A16" s="20"/>
      <c r="B16" s="20"/>
      <c r="C16" s="20"/>
      <c r="D16" s="20"/>
      <c r="E16" s="18"/>
      <c r="F16" s="18"/>
    </row>
    <row r="17" spans="1:6" ht="30" customHeight="1" x14ac:dyDescent="0.2">
      <c r="A17" s="20"/>
      <c r="B17" s="20"/>
      <c r="C17" s="20"/>
      <c r="D17" s="20"/>
      <c r="E17" s="18"/>
      <c r="F17" s="18"/>
    </row>
    <row r="18" spans="1:6" ht="30" customHeight="1" x14ac:dyDescent="0.2">
      <c r="A18" s="20"/>
      <c r="B18" s="20"/>
      <c r="C18" s="20"/>
      <c r="D18" s="20"/>
      <c r="E18" s="18"/>
      <c r="F18" s="18"/>
    </row>
    <row r="19" spans="1:6" ht="30" customHeight="1" x14ac:dyDescent="0.2">
      <c r="A19" s="20"/>
      <c r="B19" s="20"/>
      <c r="C19" s="20"/>
      <c r="D19" s="20"/>
      <c r="E19" s="18"/>
      <c r="F19" s="18"/>
    </row>
    <row r="20" spans="1:6" ht="30" customHeight="1" x14ac:dyDescent="0.2">
      <c r="A20" s="20"/>
      <c r="B20" s="20"/>
      <c r="C20" s="20"/>
      <c r="D20" s="20"/>
      <c r="E20" s="18"/>
      <c r="F20" s="18"/>
    </row>
    <row r="21" spans="1:6" ht="30" customHeight="1" x14ac:dyDescent="0.2">
      <c r="A21" s="20"/>
      <c r="B21" s="20"/>
      <c r="C21" s="20"/>
      <c r="D21" s="20"/>
      <c r="E21" s="18"/>
      <c r="F21" s="18"/>
    </row>
    <row r="22" spans="1:6" ht="30" customHeight="1" x14ac:dyDescent="0.2">
      <c r="A22" s="20"/>
      <c r="B22" s="20"/>
      <c r="C22" s="20"/>
      <c r="D22" s="20"/>
      <c r="E22" s="18"/>
      <c r="F22" s="18"/>
    </row>
    <row r="23" spans="1:6" ht="30" customHeight="1" x14ac:dyDescent="0.2">
      <c r="A23" s="20"/>
      <c r="B23" s="20"/>
      <c r="C23" s="20"/>
      <c r="D23" s="20"/>
      <c r="E23" s="18"/>
      <c r="F23" s="18"/>
    </row>
    <row r="24" spans="1:6" ht="30" customHeight="1" x14ac:dyDescent="0.2">
      <c r="A24" s="20"/>
      <c r="B24" s="20"/>
      <c r="C24" s="20"/>
      <c r="D24" s="20"/>
      <c r="E24" s="18"/>
      <c r="F24" s="18"/>
    </row>
    <row r="25" spans="1:6" ht="30" customHeight="1" x14ac:dyDescent="0.2">
      <c r="A25" s="20"/>
      <c r="B25" s="20"/>
      <c r="C25" s="20"/>
      <c r="D25" s="20"/>
      <c r="E25" s="18"/>
      <c r="F25" s="18"/>
    </row>
    <row r="26" spans="1:6" ht="30" customHeight="1" x14ac:dyDescent="0.2">
      <c r="A26" s="20"/>
      <c r="B26" s="20"/>
      <c r="C26" s="20"/>
      <c r="D26" s="20"/>
      <c r="E26" s="18"/>
      <c r="F26" s="18"/>
    </row>
    <row r="27" spans="1:6" ht="30" customHeight="1" x14ac:dyDescent="0.2">
      <c r="A27" s="20"/>
      <c r="B27" s="20"/>
      <c r="C27" s="20"/>
      <c r="D27" s="20"/>
      <c r="E27" s="18"/>
      <c r="F27" s="18"/>
    </row>
    <row r="28" spans="1:6" ht="30" customHeight="1" x14ac:dyDescent="0.2">
      <c r="A28" s="20"/>
      <c r="B28" s="20"/>
      <c r="C28" s="20"/>
      <c r="D28" s="20"/>
      <c r="E28" s="18"/>
      <c r="F28" s="18"/>
    </row>
    <row r="29" spans="1:6" ht="30" customHeight="1" x14ac:dyDescent="0.2">
      <c r="A29" s="20"/>
      <c r="B29" s="20"/>
      <c r="C29" s="20"/>
      <c r="D29" s="20"/>
      <c r="E29" s="18"/>
      <c r="F29" s="18"/>
    </row>
    <row r="30" spans="1:6" ht="30" customHeight="1" x14ac:dyDescent="0.2">
      <c r="A30" s="20"/>
      <c r="B30" s="20"/>
      <c r="C30" s="20"/>
      <c r="D30" s="20"/>
      <c r="E30" s="18"/>
      <c r="F30" s="18"/>
    </row>
    <row r="31" spans="1:6" ht="30" customHeight="1" x14ac:dyDescent="0.2">
      <c r="A31" s="20"/>
      <c r="B31" s="20"/>
      <c r="C31" s="20"/>
      <c r="D31" s="20"/>
      <c r="E31" s="18"/>
      <c r="F31" s="18"/>
    </row>
    <row r="32" spans="1:6" ht="30" customHeight="1" x14ac:dyDescent="0.2">
      <c r="A32" s="20"/>
      <c r="B32" s="20"/>
      <c r="C32" s="20"/>
      <c r="D32" s="20"/>
      <c r="E32" s="18"/>
      <c r="F32" s="18"/>
    </row>
    <row r="33" spans="1:6" ht="30" customHeight="1" x14ac:dyDescent="0.2">
      <c r="A33" s="20"/>
      <c r="B33" s="20"/>
      <c r="C33" s="20"/>
      <c r="D33" s="20"/>
      <c r="E33" s="18"/>
      <c r="F33" s="18"/>
    </row>
    <row r="34" spans="1:6" ht="30" customHeight="1" x14ac:dyDescent="0.2">
      <c r="A34" s="20"/>
      <c r="B34" s="20"/>
      <c r="C34" s="20"/>
      <c r="D34" s="20"/>
      <c r="E34" s="18"/>
      <c r="F34" s="18"/>
    </row>
    <row r="35" spans="1:6" ht="30" customHeight="1" x14ac:dyDescent="0.2">
      <c r="A35" s="20"/>
      <c r="B35" s="20"/>
      <c r="C35" s="20"/>
      <c r="D35" s="20"/>
      <c r="E35" s="18"/>
      <c r="F35" s="18"/>
    </row>
    <row r="36" spans="1:6" ht="30" customHeight="1" x14ac:dyDescent="0.2">
      <c r="A36" s="20"/>
      <c r="B36" s="20"/>
      <c r="C36" s="20"/>
      <c r="D36" s="20"/>
      <c r="E36" s="18"/>
      <c r="F36" s="18"/>
    </row>
    <row r="37" spans="1:6" ht="30" customHeight="1" x14ac:dyDescent="0.2">
      <c r="A37" s="20"/>
      <c r="B37" s="20"/>
      <c r="C37" s="20"/>
      <c r="D37" s="20"/>
      <c r="E37" s="18"/>
      <c r="F37" s="18"/>
    </row>
    <row r="38" spans="1:6" ht="30" customHeight="1" x14ac:dyDescent="0.2">
      <c r="A38" s="20"/>
      <c r="B38" s="20"/>
      <c r="C38" s="20"/>
      <c r="D38" s="20"/>
      <c r="E38" s="18"/>
      <c r="F38" s="18"/>
    </row>
    <row r="39" spans="1:6" ht="30" customHeight="1" x14ac:dyDescent="0.2">
      <c r="A39" s="20"/>
      <c r="B39" s="20"/>
      <c r="C39" s="20"/>
      <c r="D39" s="20"/>
      <c r="E39" s="18"/>
      <c r="F39" s="18"/>
    </row>
    <row r="40" spans="1:6" ht="30" customHeight="1" x14ac:dyDescent="0.2">
      <c r="A40" s="20"/>
      <c r="B40" s="20"/>
      <c r="C40" s="20"/>
      <c r="D40" s="20"/>
      <c r="E40" s="18"/>
      <c r="F40" s="18"/>
    </row>
    <row r="41" spans="1:6" ht="30" customHeight="1" x14ac:dyDescent="0.2">
      <c r="A41" s="20"/>
      <c r="B41" s="20"/>
      <c r="C41" s="20"/>
      <c r="D41" s="20"/>
      <c r="E41" s="18"/>
      <c r="F41" s="18"/>
    </row>
    <row r="42" spans="1:6" ht="30" customHeight="1" x14ac:dyDescent="0.2">
      <c r="A42" s="20"/>
      <c r="B42" s="20"/>
      <c r="C42" s="20"/>
      <c r="D42" s="20"/>
      <c r="E42" s="18"/>
      <c r="F42" s="18"/>
    </row>
    <row r="43" spans="1:6" ht="30" customHeight="1" x14ac:dyDescent="0.2">
      <c r="A43" s="20"/>
      <c r="B43" s="20"/>
      <c r="C43" s="20"/>
      <c r="D43" s="20"/>
      <c r="E43" s="18"/>
      <c r="F43" s="18"/>
    </row>
    <row r="44" spans="1:6" ht="30" customHeight="1" x14ac:dyDescent="0.2">
      <c r="A44" s="20"/>
      <c r="B44" s="20"/>
      <c r="C44" s="20"/>
      <c r="D44" s="20"/>
      <c r="E44" s="18"/>
      <c r="F44" s="18"/>
    </row>
    <row r="45" spans="1:6" ht="30" customHeight="1" x14ac:dyDescent="0.2">
      <c r="A45" s="20"/>
      <c r="B45" s="20"/>
      <c r="C45" s="20"/>
      <c r="D45" s="20"/>
      <c r="E45" s="18"/>
      <c r="F45" s="18"/>
    </row>
    <row r="46" spans="1:6" ht="30" customHeight="1" x14ac:dyDescent="0.2">
      <c r="A46" s="20"/>
      <c r="B46" s="20"/>
      <c r="C46" s="20"/>
      <c r="D46" s="20"/>
      <c r="E46" s="18"/>
      <c r="F46" s="18"/>
    </row>
    <row r="47" spans="1:6" ht="30" customHeight="1" x14ac:dyDescent="0.2">
      <c r="A47" s="20"/>
      <c r="B47" s="20"/>
      <c r="C47" s="20"/>
      <c r="D47" s="20"/>
      <c r="E47" s="18"/>
      <c r="F47" s="18"/>
    </row>
    <row r="48" spans="1:6" ht="30" customHeight="1" x14ac:dyDescent="0.2">
      <c r="A48" s="20"/>
      <c r="B48" s="20"/>
      <c r="C48" s="20"/>
      <c r="D48" s="20"/>
      <c r="E48" s="18"/>
      <c r="F48" s="18"/>
    </row>
    <row r="49" spans="1:6" ht="30" customHeight="1" x14ac:dyDescent="0.2">
      <c r="A49" s="20"/>
      <c r="B49" s="20"/>
      <c r="C49" s="20"/>
      <c r="D49" s="20"/>
      <c r="E49" s="18"/>
      <c r="F49" s="18"/>
    </row>
  </sheetData>
  <mergeCells count="1">
    <mergeCell ref="A1:D1"/>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41"/>
  <sheetViews>
    <sheetView topLeftCell="E1" zoomScale="70" zoomScaleNormal="70" workbookViewId="0">
      <selection activeCell="E5" sqref="E5"/>
    </sheetView>
  </sheetViews>
  <sheetFormatPr baseColWidth="10" defaultColWidth="30.7109375" defaultRowHeight="50.1" customHeight="1" x14ac:dyDescent="0.2"/>
  <cols>
    <col min="1" max="1" width="4.85546875" style="17" customWidth="1"/>
    <col min="2" max="2" width="30.42578125" style="74" customWidth="1"/>
    <col min="3" max="3" width="33.7109375" style="75" customWidth="1"/>
    <col min="4" max="9" width="33.7109375" style="74" customWidth="1"/>
    <col min="10" max="12" width="10.7109375" style="74" customWidth="1"/>
    <col min="13" max="71" width="30.7109375" style="71"/>
    <col min="72" max="16384" width="30.7109375" style="17"/>
  </cols>
  <sheetData>
    <row r="1" spans="1:71" ht="95.25" customHeight="1" x14ac:dyDescent="0.2"/>
    <row r="2" spans="1:71" ht="39.75" customHeight="1" thickBot="1" x14ac:dyDescent="0.25">
      <c r="B2" s="109" t="s">
        <v>182</v>
      </c>
      <c r="C2" s="109"/>
      <c r="D2" s="109"/>
    </row>
    <row r="3" spans="1:71" s="1" customFormat="1" ht="30" customHeight="1" thickTop="1" thickBot="1" x14ac:dyDescent="0.25">
      <c r="A3" s="42"/>
      <c r="B3" s="76" t="s">
        <v>0</v>
      </c>
      <c r="C3" s="77" t="s">
        <v>1</v>
      </c>
      <c r="D3" s="102" t="s">
        <v>12</v>
      </c>
      <c r="E3" s="102"/>
      <c r="F3" s="102"/>
      <c r="G3" s="102"/>
      <c r="H3" s="102"/>
      <c r="I3" s="103"/>
      <c r="J3" s="45" t="s">
        <v>45</v>
      </c>
      <c r="K3" s="54" t="s">
        <v>46</v>
      </c>
      <c r="L3" s="46" t="s">
        <v>48</v>
      </c>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row>
    <row r="4" spans="1:71" s="11" customFormat="1" ht="60" customHeight="1" x14ac:dyDescent="0.2">
      <c r="A4" s="40"/>
      <c r="B4" s="48" t="s">
        <v>2</v>
      </c>
      <c r="C4" s="65" t="s">
        <v>103</v>
      </c>
      <c r="D4" s="34" t="s">
        <v>40</v>
      </c>
      <c r="E4" s="35" t="s">
        <v>42</v>
      </c>
      <c r="F4" s="35" t="s">
        <v>43</v>
      </c>
      <c r="G4" s="35" t="s">
        <v>44</v>
      </c>
      <c r="H4" s="35" t="s">
        <v>86</v>
      </c>
      <c r="I4" s="36" t="s">
        <v>41</v>
      </c>
      <c r="J4" s="78">
        <f>SUM(J5:J9)</f>
        <v>7</v>
      </c>
      <c r="K4" s="79">
        <f>SUM(K5:K9)</f>
        <v>19</v>
      </c>
      <c r="L4" s="80">
        <f>SUM(L5:L9)</f>
        <v>25</v>
      </c>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row>
    <row r="5" spans="1:71" s="12" customFormat="1" ht="75" customHeight="1" x14ac:dyDescent="0.2">
      <c r="A5" s="40"/>
      <c r="B5" s="49" t="s">
        <v>68</v>
      </c>
      <c r="C5" s="66" t="s">
        <v>53</v>
      </c>
      <c r="D5" s="62" t="s">
        <v>89</v>
      </c>
      <c r="E5" s="63" t="s">
        <v>90</v>
      </c>
      <c r="F5" s="63" t="s">
        <v>91</v>
      </c>
      <c r="G5" s="63" t="s">
        <v>92</v>
      </c>
      <c r="H5" s="4" t="s">
        <v>3</v>
      </c>
      <c r="I5" s="27" t="s">
        <v>54</v>
      </c>
      <c r="J5" s="81">
        <v>2</v>
      </c>
      <c r="K5" s="82">
        <v>3</v>
      </c>
      <c r="L5" s="83">
        <v>5</v>
      </c>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3"/>
      <c r="BP5" s="73"/>
      <c r="BQ5" s="73"/>
      <c r="BR5" s="73"/>
      <c r="BS5" s="73"/>
    </row>
    <row r="6" spans="1:71" s="12" customFormat="1" ht="75" customHeight="1" x14ac:dyDescent="0.2">
      <c r="A6" s="40"/>
      <c r="B6" s="49" t="s">
        <v>162</v>
      </c>
      <c r="C6" s="66" t="s">
        <v>87</v>
      </c>
      <c r="D6" s="62" t="s">
        <v>93</v>
      </c>
      <c r="E6" s="63" t="s">
        <v>94</v>
      </c>
      <c r="F6" s="63" t="s">
        <v>95</v>
      </c>
      <c r="G6" s="63" t="s">
        <v>96</v>
      </c>
      <c r="H6" s="63" t="s">
        <v>97</v>
      </c>
      <c r="I6" s="64" t="s">
        <v>183</v>
      </c>
      <c r="J6" s="81">
        <v>2</v>
      </c>
      <c r="K6" s="82">
        <v>4</v>
      </c>
      <c r="L6" s="83">
        <v>5</v>
      </c>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row>
    <row r="7" spans="1:71" s="12" customFormat="1" ht="75" customHeight="1" x14ac:dyDescent="0.2">
      <c r="A7" s="40"/>
      <c r="B7" s="49" t="s">
        <v>168</v>
      </c>
      <c r="C7" s="66" t="s">
        <v>174</v>
      </c>
      <c r="D7" s="62" t="s">
        <v>167</v>
      </c>
      <c r="E7" s="63" t="s">
        <v>169</v>
      </c>
      <c r="F7" s="63" t="s">
        <v>170</v>
      </c>
      <c r="G7" s="63" t="s">
        <v>171</v>
      </c>
      <c r="H7" s="63" t="s">
        <v>172</v>
      </c>
      <c r="I7" s="64" t="s">
        <v>173</v>
      </c>
      <c r="J7" s="81">
        <v>1</v>
      </c>
      <c r="K7" s="82">
        <v>5</v>
      </c>
      <c r="L7" s="83">
        <v>5</v>
      </c>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row>
    <row r="8" spans="1:71" s="12" customFormat="1" ht="127.5" customHeight="1" x14ac:dyDescent="0.2">
      <c r="A8" s="40"/>
      <c r="B8" s="49" t="s">
        <v>79</v>
      </c>
      <c r="C8" s="66" t="s">
        <v>80</v>
      </c>
      <c r="D8" s="62" t="s">
        <v>88</v>
      </c>
      <c r="E8" s="63" t="s">
        <v>81</v>
      </c>
      <c r="F8" s="4" t="s">
        <v>82</v>
      </c>
      <c r="G8" s="63" t="s">
        <v>98</v>
      </c>
      <c r="H8" s="63" t="s">
        <v>84</v>
      </c>
      <c r="I8" s="64" t="s">
        <v>99</v>
      </c>
      <c r="J8" s="81">
        <v>1</v>
      </c>
      <c r="K8" s="82">
        <v>4</v>
      </c>
      <c r="L8" s="83">
        <v>5</v>
      </c>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row>
    <row r="9" spans="1:71" s="12" customFormat="1" ht="75" customHeight="1" x14ac:dyDescent="0.2">
      <c r="A9" s="40"/>
      <c r="B9" s="49" t="s">
        <v>85</v>
      </c>
      <c r="C9" s="66" t="s">
        <v>101</v>
      </c>
      <c r="D9" s="62" t="s">
        <v>102</v>
      </c>
      <c r="E9" s="63" t="s">
        <v>175</v>
      </c>
      <c r="F9" s="63" t="s">
        <v>176</v>
      </c>
      <c r="G9" s="63" t="s">
        <v>181</v>
      </c>
      <c r="H9" s="4" t="s">
        <v>100</v>
      </c>
      <c r="I9" s="27" t="s">
        <v>104</v>
      </c>
      <c r="J9" s="81">
        <v>1</v>
      </c>
      <c r="K9" s="82">
        <v>3</v>
      </c>
      <c r="L9" s="83">
        <v>5</v>
      </c>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3"/>
      <c r="BS9" s="73"/>
    </row>
    <row r="10" spans="1:71" s="13" customFormat="1" ht="9.9499999999999993" customHeight="1" x14ac:dyDescent="0.2">
      <c r="A10" s="40"/>
      <c r="B10" s="50"/>
      <c r="C10" s="67"/>
      <c r="D10" s="37"/>
      <c r="E10" s="38"/>
      <c r="F10" s="38"/>
      <c r="G10" s="38"/>
      <c r="H10" s="38"/>
      <c r="I10" s="39"/>
      <c r="J10" s="3"/>
      <c r="K10" s="84"/>
      <c r="L10" s="85"/>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73"/>
      <c r="BL10" s="73"/>
      <c r="BM10" s="73"/>
      <c r="BN10" s="73"/>
      <c r="BO10" s="73"/>
      <c r="BP10" s="73"/>
      <c r="BQ10" s="73"/>
      <c r="BR10" s="73"/>
      <c r="BS10" s="73"/>
    </row>
    <row r="11" spans="1:71" s="14" customFormat="1" ht="60" customHeight="1" x14ac:dyDescent="0.2">
      <c r="A11" s="40"/>
      <c r="B11" s="48" t="s">
        <v>78</v>
      </c>
      <c r="C11" s="65" t="s">
        <v>125</v>
      </c>
      <c r="D11" s="31" t="s">
        <v>40</v>
      </c>
      <c r="E11" s="32" t="s">
        <v>42</v>
      </c>
      <c r="F11" s="32" t="s">
        <v>43</v>
      </c>
      <c r="G11" s="32" t="s">
        <v>44</v>
      </c>
      <c r="H11" s="32" t="s">
        <v>86</v>
      </c>
      <c r="I11" s="33" t="s">
        <v>41</v>
      </c>
      <c r="J11" s="78">
        <f>SUM(J12:J13)</f>
        <v>2</v>
      </c>
      <c r="K11" s="79">
        <f>SUM(K12:K13)</f>
        <v>8</v>
      </c>
      <c r="L11" s="80">
        <f>SUM(L12:L13)</f>
        <v>10</v>
      </c>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row>
    <row r="12" spans="1:71" s="12" customFormat="1" ht="75" customHeight="1" x14ac:dyDescent="0.2">
      <c r="A12" s="40"/>
      <c r="B12" s="49" t="s">
        <v>49</v>
      </c>
      <c r="C12" s="66" t="s">
        <v>124</v>
      </c>
      <c r="D12" s="62" t="s">
        <v>126</v>
      </c>
      <c r="E12" s="63" t="s">
        <v>127</v>
      </c>
      <c r="F12" s="63" t="s">
        <v>76</v>
      </c>
      <c r="G12" s="63" t="s">
        <v>105</v>
      </c>
      <c r="H12" s="4" t="s">
        <v>106</v>
      </c>
      <c r="I12" s="27" t="s">
        <v>4</v>
      </c>
      <c r="J12" s="81">
        <v>1</v>
      </c>
      <c r="K12" s="82">
        <v>5</v>
      </c>
      <c r="L12" s="83">
        <v>5</v>
      </c>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row>
    <row r="13" spans="1:71" s="12" customFormat="1" ht="75" customHeight="1" x14ac:dyDescent="0.2">
      <c r="A13" s="40"/>
      <c r="B13" s="49" t="s">
        <v>77</v>
      </c>
      <c r="C13" s="66" t="s">
        <v>128</v>
      </c>
      <c r="D13" s="62" t="s">
        <v>129</v>
      </c>
      <c r="E13" s="63" t="s">
        <v>184</v>
      </c>
      <c r="F13" s="63" t="s">
        <v>190</v>
      </c>
      <c r="G13" s="63" t="s">
        <v>130</v>
      </c>
      <c r="H13" s="64" t="s">
        <v>185</v>
      </c>
      <c r="I13" s="64" t="s">
        <v>131</v>
      </c>
      <c r="J13" s="81">
        <v>1</v>
      </c>
      <c r="K13" s="82">
        <v>3</v>
      </c>
      <c r="L13" s="83">
        <v>5</v>
      </c>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row>
    <row r="14" spans="1:71" s="13" customFormat="1" ht="9.9499999999999993" customHeight="1" x14ac:dyDescent="0.2">
      <c r="A14" s="40"/>
      <c r="B14" s="50"/>
      <c r="C14" s="67"/>
      <c r="D14" s="37"/>
      <c r="E14" s="38"/>
      <c r="F14" s="38"/>
      <c r="G14" s="38"/>
      <c r="H14" s="38"/>
      <c r="I14" s="39"/>
      <c r="J14" s="3"/>
      <c r="K14" s="84"/>
      <c r="L14" s="85"/>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row>
    <row r="15" spans="1:71" s="14" customFormat="1" ht="60" customHeight="1" x14ac:dyDescent="0.2">
      <c r="A15" s="43"/>
      <c r="B15" s="48" t="s">
        <v>5</v>
      </c>
      <c r="C15" s="65" t="s">
        <v>107</v>
      </c>
      <c r="D15" s="31" t="s">
        <v>40</v>
      </c>
      <c r="E15" s="32" t="s">
        <v>42</v>
      </c>
      <c r="F15" s="32" t="s">
        <v>43</v>
      </c>
      <c r="G15" s="32" t="s">
        <v>44</v>
      </c>
      <c r="H15" s="32" t="s">
        <v>86</v>
      </c>
      <c r="I15" s="33" t="s">
        <v>41</v>
      </c>
      <c r="J15" s="78">
        <f>SUM(J16:J17)</f>
        <v>0</v>
      </c>
      <c r="K15" s="79">
        <f>SUM(K16:K17)</f>
        <v>8</v>
      </c>
      <c r="L15" s="80">
        <f>SUM(L16:L17)</f>
        <v>10</v>
      </c>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row>
    <row r="16" spans="1:71" s="12" customFormat="1" ht="80.099999999999994" customHeight="1" x14ac:dyDescent="0.2">
      <c r="A16" s="40"/>
      <c r="B16" s="49" t="s">
        <v>55</v>
      </c>
      <c r="C16" s="66" t="s">
        <v>138</v>
      </c>
      <c r="D16" s="62" t="s">
        <v>132</v>
      </c>
      <c r="E16" s="63" t="s">
        <v>133</v>
      </c>
      <c r="F16" s="63" t="s">
        <v>134</v>
      </c>
      <c r="G16" s="63" t="s">
        <v>186</v>
      </c>
      <c r="H16" s="63" t="s">
        <v>108</v>
      </c>
      <c r="I16" s="64" t="s">
        <v>135</v>
      </c>
      <c r="J16" s="81">
        <v>0</v>
      </c>
      <c r="K16" s="82">
        <v>4</v>
      </c>
      <c r="L16" s="83">
        <v>5</v>
      </c>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row>
    <row r="17" spans="1:71" s="12" customFormat="1" ht="80.099999999999994" customHeight="1" thickBot="1" x14ac:dyDescent="0.25">
      <c r="A17" s="40"/>
      <c r="B17" s="52" t="s">
        <v>56</v>
      </c>
      <c r="C17" s="68" t="s">
        <v>139</v>
      </c>
      <c r="D17" s="53" t="s">
        <v>109</v>
      </c>
      <c r="E17" s="69" t="s">
        <v>136</v>
      </c>
      <c r="F17" s="69" t="s">
        <v>137</v>
      </c>
      <c r="G17" s="69" t="s">
        <v>187</v>
      </c>
      <c r="H17" s="69" t="s">
        <v>108</v>
      </c>
      <c r="I17" s="70" t="s">
        <v>135</v>
      </c>
      <c r="J17" s="86">
        <v>0</v>
      </c>
      <c r="K17" s="87">
        <v>4</v>
      </c>
      <c r="L17" s="88">
        <v>5</v>
      </c>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row>
    <row r="18" spans="1:71" s="13" customFormat="1" ht="80.099999999999994" customHeight="1" thickTop="1" x14ac:dyDescent="0.2">
      <c r="A18" s="40"/>
      <c r="B18" s="56"/>
      <c r="C18" s="67"/>
      <c r="D18" s="3"/>
      <c r="E18" s="3"/>
      <c r="F18" s="3"/>
      <c r="G18" s="3"/>
      <c r="H18" s="3"/>
      <c r="I18" s="3"/>
      <c r="J18" s="3"/>
      <c r="K18" s="3"/>
      <c r="L18" s="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row>
    <row r="19" spans="1:71" s="13" customFormat="1" ht="21" customHeight="1" x14ac:dyDescent="0.2">
      <c r="A19" s="40"/>
      <c r="B19" s="56"/>
      <c r="C19" s="67"/>
      <c r="D19" s="3"/>
      <c r="E19" s="3"/>
      <c r="F19" s="3"/>
      <c r="G19" s="3"/>
      <c r="H19" s="3"/>
      <c r="I19" s="3"/>
      <c r="J19" s="3"/>
      <c r="K19" s="3"/>
      <c r="L19" s="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row>
    <row r="20" spans="1:71" s="13" customFormat="1" ht="44.25" customHeight="1" x14ac:dyDescent="0.2">
      <c r="A20" s="40"/>
      <c r="B20" s="110" t="s">
        <v>188</v>
      </c>
      <c r="C20" s="110"/>
      <c r="D20" s="110"/>
      <c r="E20" s="3"/>
      <c r="F20" s="3"/>
      <c r="G20" s="3"/>
      <c r="H20" s="3"/>
      <c r="I20" s="3"/>
      <c r="J20" s="3"/>
      <c r="K20" s="3"/>
      <c r="L20" s="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row>
    <row r="21" spans="1:71" s="6" customFormat="1" ht="30" customHeight="1" thickBot="1" x14ac:dyDescent="0.25">
      <c r="A21" s="44"/>
      <c r="B21" s="89" t="s">
        <v>0</v>
      </c>
      <c r="C21" s="90" t="s">
        <v>1</v>
      </c>
      <c r="D21" s="104" t="s">
        <v>12</v>
      </c>
      <c r="E21" s="104"/>
      <c r="F21" s="104"/>
      <c r="G21" s="104"/>
      <c r="H21" s="104"/>
      <c r="I21" s="105"/>
      <c r="J21" s="5" t="s">
        <v>45</v>
      </c>
      <c r="K21" s="55" t="s">
        <v>46</v>
      </c>
      <c r="L21" s="47" t="s">
        <v>48</v>
      </c>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row>
    <row r="22" spans="1:71" s="15" customFormat="1" ht="60" customHeight="1" x14ac:dyDescent="0.2">
      <c r="A22" s="41"/>
      <c r="B22" s="48" t="s">
        <v>6</v>
      </c>
      <c r="C22" s="65" t="s">
        <v>140</v>
      </c>
      <c r="D22" s="34" t="s">
        <v>40</v>
      </c>
      <c r="E22" s="35" t="s">
        <v>42</v>
      </c>
      <c r="F22" s="35" t="s">
        <v>43</v>
      </c>
      <c r="G22" s="35" t="s">
        <v>44</v>
      </c>
      <c r="H22" s="35" t="s">
        <v>86</v>
      </c>
      <c r="I22" s="36" t="s">
        <v>41</v>
      </c>
      <c r="J22" s="78">
        <f>SUM(J23:J25)</f>
        <v>3</v>
      </c>
      <c r="K22" s="79">
        <f>SUM(K23:K25)</f>
        <v>11</v>
      </c>
      <c r="L22" s="80">
        <f>SUM(L23:L25)</f>
        <v>15</v>
      </c>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c r="BM22" s="71"/>
      <c r="BN22" s="71"/>
      <c r="BO22" s="71"/>
      <c r="BP22" s="71"/>
      <c r="BQ22" s="71"/>
      <c r="BR22" s="71"/>
      <c r="BS22" s="71"/>
    </row>
    <row r="23" spans="1:71" s="7" customFormat="1" ht="75" customHeight="1" x14ac:dyDescent="0.2">
      <c r="A23" s="41"/>
      <c r="B23" s="49" t="s">
        <v>7</v>
      </c>
      <c r="C23" s="66" t="s">
        <v>141</v>
      </c>
      <c r="D23" s="26" t="s">
        <v>8</v>
      </c>
      <c r="E23" s="4" t="s">
        <v>9</v>
      </c>
      <c r="F23" s="4" t="s">
        <v>10</v>
      </c>
      <c r="G23" s="4" t="s">
        <v>11</v>
      </c>
      <c r="H23" s="4" t="s">
        <v>15</v>
      </c>
      <c r="I23" s="64" t="s">
        <v>142</v>
      </c>
      <c r="J23" s="81">
        <v>1</v>
      </c>
      <c r="K23" s="82">
        <v>4</v>
      </c>
      <c r="L23" s="83">
        <v>5</v>
      </c>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c r="BM23" s="71"/>
      <c r="BN23" s="71"/>
      <c r="BO23" s="71"/>
      <c r="BP23" s="71"/>
      <c r="BQ23" s="71"/>
      <c r="BR23" s="71"/>
      <c r="BS23" s="71"/>
    </row>
    <row r="24" spans="1:71" s="7" customFormat="1" ht="75" customHeight="1" x14ac:dyDescent="0.2">
      <c r="A24" s="41"/>
      <c r="B24" s="49" t="s">
        <v>12</v>
      </c>
      <c r="C24" s="66" t="s">
        <v>58</v>
      </c>
      <c r="D24" s="26" t="s">
        <v>57</v>
      </c>
      <c r="E24" s="4" t="s">
        <v>13</v>
      </c>
      <c r="F24" s="4" t="s">
        <v>14</v>
      </c>
      <c r="G24" s="63" t="s">
        <v>143</v>
      </c>
      <c r="H24" s="63" t="s">
        <v>144</v>
      </c>
      <c r="I24" s="64" t="s">
        <v>145</v>
      </c>
      <c r="J24" s="81">
        <v>1</v>
      </c>
      <c r="K24" s="82">
        <v>3</v>
      </c>
      <c r="L24" s="83">
        <v>5</v>
      </c>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c r="BO24" s="71"/>
      <c r="BP24" s="71"/>
      <c r="BQ24" s="71"/>
      <c r="BR24" s="71"/>
      <c r="BS24" s="71"/>
    </row>
    <row r="25" spans="1:71" s="7" customFormat="1" ht="75" customHeight="1" x14ac:dyDescent="0.2">
      <c r="A25" s="41"/>
      <c r="B25" s="49" t="s">
        <v>59</v>
      </c>
      <c r="C25" s="66" t="s">
        <v>60</v>
      </c>
      <c r="D25" s="26" t="s">
        <v>61</v>
      </c>
      <c r="E25" s="4" t="s">
        <v>62</v>
      </c>
      <c r="F25" s="4" t="s">
        <v>63</v>
      </c>
      <c r="G25" s="4" t="s">
        <v>64</v>
      </c>
      <c r="H25" s="4" t="s">
        <v>65</v>
      </c>
      <c r="I25" s="27" t="s">
        <v>66</v>
      </c>
      <c r="J25" s="81">
        <v>1</v>
      </c>
      <c r="K25" s="82">
        <v>4</v>
      </c>
      <c r="L25" s="83">
        <v>5</v>
      </c>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row>
    <row r="26" spans="1:71" s="16" customFormat="1" ht="9.9499999999999993" customHeight="1" x14ac:dyDescent="0.2">
      <c r="A26" s="41"/>
      <c r="B26" s="50"/>
      <c r="C26" s="67"/>
      <c r="D26" s="37"/>
      <c r="E26" s="38"/>
      <c r="F26" s="38"/>
      <c r="G26" s="38"/>
      <c r="H26" s="38"/>
      <c r="I26" s="39"/>
      <c r="J26" s="91"/>
      <c r="K26" s="92"/>
      <c r="L26" s="93"/>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c r="BM26" s="71"/>
      <c r="BN26" s="71"/>
      <c r="BO26" s="71"/>
      <c r="BP26" s="71"/>
      <c r="BQ26" s="71"/>
      <c r="BR26" s="71"/>
      <c r="BS26" s="71"/>
    </row>
    <row r="27" spans="1:71" s="15" customFormat="1" ht="60" customHeight="1" x14ac:dyDescent="0.2">
      <c r="A27" s="41"/>
      <c r="B27" s="48" t="s">
        <v>16</v>
      </c>
      <c r="C27" s="65" t="s">
        <v>189</v>
      </c>
      <c r="D27" s="31" t="s">
        <v>40</v>
      </c>
      <c r="E27" s="32" t="s">
        <v>42</v>
      </c>
      <c r="F27" s="32" t="s">
        <v>43</v>
      </c>
      <c r="G27" s="32" t="s">
        <v>44</v>
      </c>
      <c r="H27" s="32" t="s">
        <v>86</v>
      </c>
      <c r="I27" s="33" t="s">
        <v>41</v>
      </c>
      <c r="J27" s="78">
        <f>SUM(J28:J30)</f>
        <v>7</v>
      </c>
      <c r="K27" s="79">
        <f>SUM(K28:K30)</f>
        <v>11</v>
      </c>
      <c r="L27" s="80">
        <f>SUM(L28:L30)</f>
        <v>15</v>
      </c>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71"/>
      <c r="BO27" s="71"/>
      <c r="BP27" s="71"/>
      <c r="BQ27" s="71"/>
      <c r="BR27" s="71"/>
      <c r="BS27" s="71"/>
    </row>
    <row r="28" spans="1:71" s="7" customFormat="1" ht="75" customHeight="1" x14ac:dyDescent="0.2">
      <c r="A28" s="41"/>
      <c r="B28" s="49" t="s">
        <v>17</v>
      </c>
      <c r="C28" s="66" t="s">
        <v>18</v>
      </c>
      <c r="D28" s="26" t="s">
        <v>110</v>
      </c>
      <c r="E28" s="4" t="s">
        <v>111</v>
      </c>
      <c r="F28" s="4" t="s">
        <v>19</v>
      </c>
      <c r="G28" s="4" t="s">
        <v>112</v>
      </c>
      <c r="H28" s="4" t="s">
        <v>20</v>
      </c>
      <c r="I28" s="64" t="s">
        <v>146</v>
      </c>
      <c r="J28" s="81">
        <v>3</v>
      </c>
      <c r="K28" s="82">
        <v>4</v>
      </c>
      <c r="L28" s="83">
        <v>5</v>
      </c>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71"/>
    </row>
    <row r="29" spans="1:71" s="7" customFormat="1" ht="75" customHeight="1" x14ac:dyDescent="0.2">
      <c r="A29" s="41"/>
      <c r="B29" s="49" t="s">
        <v>21</v>
      </c>
      <c r="C29" s="66" t="s">
        <v>113</v>
      </c>
      <c r="D29" s="62" t="s">
        <v>147</v>
      </c>
      <c r="E29" s="4" t="s">
        <v>114</v>
      </c>
      <c r="F29" s="63" t="s">
        <v>148</v>
      </c>
      <c r="G29" s="63" t="s">
        <v>22</v>
      </c>
      <c r="H29" s="63" t="s">
        <v>149</v>
      </c>
      <c r="I29" s="27" t="s">
        <v>115</v>
      </c>
      <c r="J29" s="81">
        <v>3</v>
      </c>
      <c r="K29" s="82">
        <v>4</v>
      </c>
      <c r="L29" s="83">
        <v>5</v>
      </c>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71"/>
    </row>
    <row r="30" spans="1:71" s="7" customFormat="1" ht="75" customHeight="1" x14ac:dyDescent="0.2">
      <c r="A30" s="41"/>
      <c r="B30" s="49" t="s">
        <v>39</v>
      </c>
      <c r="C30" s="66" t="s">
        <v>67</v>
      </c>
      <c r="D30" s="26" t="s">
        <v>116</v>
      </c>
      <c r="E30" s="4" t="s">
        <v>117</v>
      </c>
      <c r="F30" s="4" t="s">
        <v>23</v>
      </c>
      <c r="G30" s="63" t="s">
        <v>150</v>
      </c>
      <c r="H30" s="4" t="s">
        <v>24</v>
      </c>
      <c r="I30" s="64" t="s">
        <v>151</v>
      </c>
      <c r="J30" s="81">
        <v>1</v>
      </c>
      <c r="K30" s="82">
        <v>3</v>
      </c>
      <c r="L30" s="83">
        <v>5</v>
      </c>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71"/>
    </row>
    <row r="31" spans="1:71" s="16" customFormat="1" ht="9.9499999999999993" customHeight="1" x14ac:dyDescent="0.2">
      <c r="A31" s="41"/>
      <c r="B31" s="50"/>
      <c r="C31" s="67"/>
      <c r="D31" s="37"/>
      <c r="E31" s="38"/>
      <c r="F31" s="38"/>
      <c r="G31" s="38"/>
      <c r="H31" s="38"/>
      <c r="I31" s="39"/>
      <c r="J31" s="91"/>
      <c r="K31" s="92"/>
      <c r="L31" s="93"/>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c r="BS31" s="71"/>
    </row>
    <row r="32" spans="1:71" s="15" customFormat="1" ht="60" customHeight="1" x14ac:dyDescent="0.2">
      <c r="A32" s="41"/>
      <c r="B32" s="48" t="s">
        <v>25</v>
      </c>
      <c r="C32" s="65" t="s">
        <v>26</v>
      </c>
      <c r="D32" s="31" t="s">
        <v>40</v>
      </c>
      <c r="E32" s="32" t="s">
        <v>42</v>
      </c>
      <c r="F32" s="32" t="s">
        <v>43</v>
      </c>
      <c r="G32" s="32" t="s">
        <v>44</v>
      </c>
      <c r="H32" s="32" t="s">
        <v>86</v>
      </c>
      <c r="I32" s="33" t="s">
        <v>41</v>
      </c>
      <c r="J32" s="94">
        <f>SUM(J33:J37)</f>
        <v>6</v>
      </c>
      <c r="K32" s="95">
        <f>SUM(K33:K37)</f>
        <v>23</v>
      </c>
      <c r="L32" s="96">
        <f>SUM(L33:L37)</f>
        <v>25</v>
      </c>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71"/>
      <c r="BS32" s="71"/>
    </row>
    <row r="33" spans="1:71" s="7" customFormat="1" ht="95.25" customHeight="1" x14ac:dyDescent="0.2">
      <c r="A33" s="41"/>
      <c r="B33" s="49" t="s">
        <v>50</v>
      </c>
      <c r="C33" s="66" t="s">
        <v>152</v>
      </c>
      <c r="D33" s="62" t="s">
        <v>153</v>
      </c>
      <c r="E33" s="63" t="s">
        <v>154</v>
      </c>
      <c r="F33" s="63" t="s">
        <v>155</v>
      </c>
      <c r="G33" s="63" t="s">
        <v>118</v>
      </c>
      <c r="H33" s="63" t="s">
        <v>177</v>
      </c>
      <c r="I33" s="27" t="s">
        <v>119</v>
      </c>
      <c r="J33" s="81">
        <v>0</v>
      </c>
      <c r="K33" s="82">
        <v>4</v>
      </c>
      <c r="L33" s="83">
        <v>5</v>
      </c>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c r="BS33" s="71"/>
    </row>
    <row r="34" spans="1:71" s="7" customFormat="1" ht="75" customHeight="1" x14ac:dyDescent="0.2">
      <c r="A34" s="41"/>
      <c r="B34" s="49" t="s">
        <v>156</v>
      </c>
      <c r="C34" s="66" t="s">
        <v>47</v>
      </c>
      <c r="D34" s="26" t="s">
        <v>27</v>
      </c>
      <c r="E34" s="4" t="s">
        <v>83</v>
      </c>
      <c r="F34" s="4" t="s">
        <v>28</v>
      </c>
      <c r="G34" s="4" t="s">
        <v>120</v>
      </c>
      <c r="H34" s="63" t="s">
        <v>158</v>
      </c>
      <c r="I34" s="64" t="s">
        <v>157</v>
      </c>
      <c r="J34" s="81">
        <v>1</v>
      </c>
      <c r="K34" s="82">
        <v>5</v>
      </c>
      <c r="L34" s="83">
        <v>5</v>
      </c>
      <c r="M34" s="71"/>
      <c r="N34" s="16"/>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1"/>
      <c r="BS34" s="71"/>
    </row>
    <row r="35" spans="1:71" s="7" customFormat="1" ht="75" customHeight="1" x14ac:dyDescent="0.2">
      <c r="A35" s="41"/>
      <c r="B35" s="49" t="s">
        <v>51</v>
      </c>
      <c r="C35" s="66" t="s">
        <v>52</v>
      </c>
      <c r="D35" s="62" t="s">
        <v>159</v>
      </c>
      <c r="E35" s="63" t="s">
        <v>178</v>
      </c>
      <c r="F35" s="4" t="s">
        <v>121</v>
      </c>
      <c r="G35" s="63" t="s">
        <v>160</v>
      </c>
      <c r="H35" s="63" t="s">
        <v>179</v>
      </c>
      <c r="I35" s="27" t="s">
        <v>122</v>
      </c>
      <c r="J35" s="81">
        <v>1</v>
      </c>
      <c r="K35" s="82">
        <v>4</v>
      </c>
      <c r="L35" s="83">
        <v>5</v>
      </c>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1"/>
      <c r="BS35" s="71"/>
    </row>
    <row r="36" spans="1:71" s="7" customFormat="1" ht="75" customHeight="1" x14ac:dyDescent="0.2">
      <c r="A36" s="41"/>
      <c r="B36" s="49" t="s">
        <v>71</v>
      </c>
      <c r="C36" s="66" t="s">
        <v>72</v>
      </c>
      <c r="D36" s="62" t="s">
        <v>73</v>
      </c>
      <c r="E36" s="4" t="s">
        <v>29</v>
      </c>
      <c r="F36" s="63" t="s">
        <v>74</v>
      </c>
      <c r="G36" s="63" t="s">
        <v>75</v>
      </c>
      <c r="H36" s="63" t="s">
        <v>180</v>
      </c>
      <c r="I36" s="64" t="s">
        <v>123</v>
      </c>
      <c r="J36" s="81">
        <v>2</v>
      </c>
      <c r="K36" s="82">
        <v>5</v>
      </c>
      <c r="L36" s="83">
        <v>5</v>
      </c>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c r="BR36" s="71"/>
      <c r="BS36" s="71"/>
    </row>
    <row r="37" spans="1:71" s="7" customFormat="1" ht="75" customHeight="1" thickBot="1" x14ac:dyDescent="0.25">
      <c r="A37" s="41"/>
      <c r="B37" s="49" t="s">
        <v>161</v>
      </c>
      <c r="C37" s="66" t="s">
        <v>30</v>
      </c>
      <c r="D37" s="28" t="s">
        <v>31</v>
      </c>
      <c r="E37" s="29" t="s">
        <v>32</v>
      </c>
      <c r="F37" s="29" t="s">
        <v>33</v>
      </c>
      <c r="G37" s="29" t="s">
        <v>34</v>
      </c>
      <c r="H37" s="29" t="s">
        <v>35</v>
      </c>
      <c r="I37" s="30" t="s">
        <v>36</v>
      </c>
      <c r="J37" s="81">
        <v>2</v>
      </c>
      <c r="K37" s="82">
        <v>5</v>
      </c>
      <c r="L37" s="83">
        <v>5</v>
      </c>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c r="BR37" s="71"/>
      <c r="BS37" s="71"/>
    </row>
    <row r="38" spans="1:71" s="15" customFormat="1" ht="37.5" customHeight="1" thickBot="1" x14ac:dyDescent="0.25">
      <c r="A38" s="41"/>
      <c r="B38" s="51" t="s">
        <v>37</v>
      </c>
      <c r="C38" s="106" t="s">
        <v>38</v>
      </c>
      <c r="D38" s="107"/>
      <c r="E38" s="107"/>
      <c r="F38" s="107"/>
      <c r="G38" s="107"/>
      <c r="H38" s="107"/>
      <c r="I38" s="108"/>
      <c r="J38" s="97"/>
      <c r="K38" s="98"/>
      <c r="L38" s="99"/>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c r="BQ38" s="71"/>
      <c r="BR38" s="71"/>
      <c r="BS38" s="71"/>
    </row>
    <row r="39" spans="1:71" ht="50.1" customHeight="1" thickTop="1" x14ac:dyDescent="0.2"/>
    <row r="41" spans="1:71" ht="50.1" customHeight="1" x14ac:dyDescent="0.2">
      <c r="A41" s="8"/>
      <c r="C41" s="74"/>
    </row>
  </sheetData>
  <mergeCells count="5">
    <mergeCell ref="D3:I3"/>
    <mergeCell ref="D21:I21"/>
    <mergeCell ref="C38:I38"/>
    <mergeCell ref="B2:D2"/>
    <mergeCell ref="B20:D20"/>
  </mergeCells>
  <phoneticPr fontId="2" type="noConversion"/>
  <conditionalFormatting sqref="D5">
    <cfRule type="expression" dxfId="377" priority="397" stopIfTrue="1">
      <formula>AND($J5=0,$K5=0)</formula>
    </cfRule>
    <cfRule type="expression" dxfId="376" priority="398" stopIfTrue="1">
      <formula>$K5=0</formula>
    </cfRule>
    <cfRule type="expression" dxfId="375" priority="399" stopIfTrue="1">
      <formula>$J5=0</formula>
    </cfRule>
  </conditionalFormatting>
  <conditionalFormatting sqref="E5">
    <cfRule type="expression" dxfId="374" priority="391" stopIfTrue="1">
      <formula>AND($J5=1,$K5=1)</formula>
    </cfRule>
    <cfRule type="expression" dxfId="373" priority="392" stopIfTrue="1">
      <formula>$K5=1</formula>
    </cfRule>
    <cfRule type="expression" dxfId="372" priority="393" stopIfTrue="1">
      <formula>$J5=1</formula>
    </cfRule>
  </conditionalFormatting>
  <conditionalFormatting sqref="F5">
    <cfRule type="expression" dxfId="371" priority="385" stopIfTrue="1">
      <formula>AND($J5=2,$K5=2)</formula>
    </cfRule>
    <cfRule type="expression" dxfId="370" priority="386" stopIfTrue="1">
      <formula>$K5=2</formula>
    </cfRule>
    <cfRule type="expression" dxfId="369" priority="387" stopIfTrue="1">
      <formula>$J5=2</formula>
    </cfRule>
  </conditionalFormatting>
  <conditionalFormatting sqref="G5">
    <cfRule type="expression" dxfId="368" priority="382" stopIfTrue="1">
      <formula>AND($J5=3,$K5=3)</formula>
    </cfRule>
    <cfRule type="expression" dxfId="367" priority="383" stopIfTrue="1">
      <formula>$K5=3</formula>
    </cfRule>
    <cfRule type="expression" dxfId="366" priority="384" stopIfTrue="1">
      <formula>$J5=3</formula>
    </cfRule>
  </conditionalFormatting>
  <conditionalFormatting sqref="H5">
    <cfRule type="expression" dxfId="365" priority="379" stopIfTrue="1">
      <formula>AND($J5=4,$K5=4)</formula>
    </cfRule>
    <cfRule type="expression" dxfId="364" priority="380" stopIfTrue="1">
      <formula>$K5=4</formula>
    </cfRule>
    <cfRule type="expression" dxfId="363" priority="381" stopIfTrue="1">
      <formula>$J5=4</formula>
    </cfRule>
  </conditionalFormatting>
  <conditionalFormatting sqref="I5">
    <cfRule type="expression" dxfId="362" priority="376" stopIfTrue="1">
      <formula>AND($J5=5,$K5=5)</formula>
    </cfRule>
    <cfRule type="expression" dxfId="361" priority="377" stopIfTrue="1">
      <formula>$K5=5</formula>
    </cfRule>
    <cfRule type="expression" dxfId="360" priority="378" stopIfTrue="1">
      <formula>$J5=5</formula>
    </cfRule>
  </conditionalFormatting>
  <conditionalFormatting sqref="I37">
    <cfRule type="expression" dxfId="359" priority="34" stopIfTrue="1">
      <formula>AND($J37=5,$K37=5)</formula>
    </cfRule>
    <cfRule type="expression" dxfId="358" priority="35" stopIfTrue="1">
      <formula>$K37=5</formula>
    </cfRule>
    <cfRule type="expression" dxfId="357" priority="36" stopIfTrue="1">
      <formula>$J37=5</formula>
    </cfRule>
  </conditionalFormatting>
  <conditionalFormatting sqref="D6">
    <cfRule type="expression" dxfId="356" priority="373" stopIfTrue="1">
      <formula>AND($J6=0,$K6=0)</formula>
    </cfRule>
    <cfRule type="expression" dxfId="355" priority="374" stopIfTrue="1">
      <formula>$K6=0</formula>
    </cfRule>
    <cfRule type="expression" dxfId="354" priority="375" stopIfTrue="1">
      <formula>$J6=0</formula>
    </cfRule>
  </conditionalFormatting>
  <conditionalFormatting sqref="E6">
    <cfRule type="expression" dxfId="353" priority="370" stopIfTrue="1">
      <formula>AND($J6=1,$K6=1)</formula>
    </cfRule>
    <cfRule type="expression" dxfId="352" priority="371" stopIfTrue="1">
      <formula>$K6=1</formula>
    </cfRule>
    <cfRule type="expression" dxfId="351" priority="372" stopIfTrue="1">
      <formula>$J6=1</formula>
    </cfRule>
  </conditionalFormatting>
  <conditionalFormatting sqref="F6">
    <cfRule type="expression" dxfId="350" priority="367" stopIfTrue="1">
      <formula>AND($J6=2,$K6=2)</formula>
    </cfRule>
    <cfRule type="expression" dxfId="349" priority="368" stopIfTrue="1">
      <formula>$K6=2</formula>
    </cfRule>
    <cfRule type="expression" dxfId="348" priority="369" stopIfTrue="1">
      <formula>$J6=2</formula>
    </cfRule>
  </conditionalFormatting>
  <conditionalFormatting sqref="G6">
    <cfRule type="expression" dxfId="347" priority="364" stopIfTrue="1">
      <formula>AND($J6=3,$K6=3)</formula>
    </cfRule>
    <cfRule type="expression" dxfId="346" priority="365" stopIfTrue="1">
      <formula>$K6=3</formula>
    </cfRule>
    <cfRule type="expression" dxfId="345" priority="366" stopIfTrue="1">
      <formula>$J6=3</formula>
    </cfRule>
  </conditionalFormatting>
  <conditionalFormatting sqref="H6">
    <cfRule type="expression" dxfId="344" priority="361" stopIfTrue="1">
      <formula>AND($J6=4,$K6=4)</formula>
    </cfRule>
    <cfRule type="expression" dxfId="343" priority="362" stopIfTrue="1">
      <formula>$K6=4</formula>
    </cfRule>
    <cfRule type="expression" dxfId="342" priority="363" stopIfTrue="1">
      <formula>$J6=4</formula>
    </cfRule>
  </conditionalFormatting>
  <conditionalFormatting sqref="I6">
    <cfRule type="expression" dxfId="341" priority="358" stopIfTrue="1">
      <formula>AND($J6=5,$K6=5)</formula>
    </cfRule>
    <cfRule type="expression" dxfId="340" priority="359" stopIfTrue="1">
      <formula>$K6=5</formula>
    </cfRule>
    <cfRule type="expression" dxfId="339" priority="360" stopIfTrue="1">
      <formula>$J6=5</formula>
    </cfRule>
  </conditionalFormatting>
  <conditionalFormatting sqref="D7">
    <cfRule type="expression" dxfId="338" priority="355" stopIfTrue="1">
      <formula>AND($J7=0,$K7=0)</formula>
    </cfRule>
    <cfRule type="expression" dxfId="337" priority="356" stopIfTrue="1">
      <formula>$K7=0</formula>
    </cfRule>
    <cfRule type="expression" dxfId="336" priority="357" stopIfTrue="1">
      <formula>$J7=0</formula>
    </cfRule>
  </conditionalFormatting>
  <conditionalFormatting sqref="E7">
    <cfRule type="expression" dxfId="335" priority="352" stopIfTrue="1">
      <formula>AND($J7=1,$K7=1)</formula>
    </cfRule>
    <cfRule type="expression" dxfId="334" priority="353" stopIfTrue="1">
      <formula>$K7=1</formula>
    </cfRule>
    <cfRule type="expression" dxfId="333" priority="354" stopIfTrue="1">
      <formula>$J7=1</formula>
    </cfRule>
  </conditionalFormatting>
  <conditionalFormatting sqref="F7">
    <cfRule type="expression" dxfId="332" priority="349" stopIfTrue="1">
      <formula>AND($J7=2,$K7=2)</formula>
    </cfRule>
    <cfRule type="expression" dxfId="331" priority="350" stopIfTrue="1">
      <formula>$K7=2</formula>
    </cfRule>
    <cfRule type="expression" dxfId="330" priority="351" stopIfTrue="1">
      <formula>$J7=2</formula>
    </cfRule>
  </conditionalFormatting>
  <conditionalFormatting sqref="G7">
    <cfRule type="expression" dxfId="329" priority="346" stopIfTrue="1">
      <formula>AND($J7=3,$K7=3)</formula>
    </cfRule>
    <cfRule type="expression" dxfId="328" priority="347" stopIfTrue="1">
      <formula>$K7=3</formula>
    </cfRule>
    <cfRule type="expression" dxfId="327" priority="348" stopIfTrue="1">
      <formula>$J7=3</formula>
    </cfRule>
  </conditionalFormatting>
  <conditionalFormatting sqref="H7">
    <cfRule type="expression" dxfId="326" priority="343" stopIfTrue="1">
      <formula>AND($J7=4,$K7=4)</formula>
    </cfRule>
    <cfRule type="expression" dxfId="325" priority="344" stopIfTrue="1">
      <formula>$K7=4</formula>
    </cfRule>
    <cfRule type="expression" dxfId="324" priority="345" stopIfTrue="1">
      <formula>$J7=4</formula>
    </cfRule>
  </conditionalFormatting>
  <conditionalFormatting sqref="I7">
    <cfRule type="expression" dxfId="323" priority="340" stopIfTrue="1">
      <formula>AND($J7=5,$K7=5)</formula>
    </cfRule>
    <cfRule type="expression" dxfId="322" priority="341" stopIfTrue="1">
      <formula>$K7=5</formula>
    </cfRule>
    <cfRule type="expression" dxfId="321" priority="342" stopIfTrue="1">
      <formula>$J7=5</formula>
    </cfRule>
  </conditionalFormatting>
  <conditionalFormatting sqref="D8">
    <cfRule type="expression" dxfId="320" priority="337" stopIfTrue="1">
      <formula>AND($J8=0,$K8=0)</formula>
    </cfRule>
    <cfRule type="expression" dxfId="319" priority="338" stopIfTrue="1">
      <formula>$K8=0</formula>
    </cfRule>
    <cfRule type="expression" dxfId="318" priority="339" stopIfTrue="1">
      <formula>$J8=0</formula>
    </cfRule>
  </conditionalFormatting>
  <conditionalFormatting sqref="E8">
    <cfRule type="expression" dxfId="317" priority="334" stopIfTrue="1">
      <formula>AND($J8=1,$K8=1)</formula>
    </cfRule>
    <cfRule type="expression" dxfId="316" priority="335" stopIfTrue="1">
      <formula>$K8=1</formula>
    </cfRule>
    <cfRule type="expression" dxfId="315" priority="336" stopIfTrue="1">
      <formula>$J8=1</formula>
    </cfRule>
  </conditionalFormatting>
  <conditionalFormatting sqref="F8">
    <cfRule type="expression" dxfId="314" priority="331" stopIfTrue="1">
      <formula>AND($J8=2,$K8=2)</formula>
    </cfRule>
    <cfRule type="expression" dxfId="313" priority="332" stopIfTrue="1">
      <formula>$K8=2</formula>
    </cfRule>
    <cfRule type="expression" dxfId="312" priority="333" stopIfTrue="1">
      <formula>$J8=2</formula>
    </cfRule>
  </conditionalFormatting>
  <conditionalFormatting sqref="G8">
    <cfRule type="expression" dxfId="311" priority="328" stopIfTrue="1">
      <formula>AND($J8=3,$K8=3)</formula>
    </cfRule>
    <cfRule type="expression" dxfId="310" priority="329" stopIfTrue="1">
      <formula>$K8=3</formula>
    </cfRule>
    <cfRule type="expression" dxfId="309" priority="330" stopIfTrue="1">
      <formula>$J8=3</formula>
    </cfRule>
  </conditionalFormatting>
  <conditionalFormatting sqref="H8">
    <cfRule type="expression" dxfId="308" priority="325" stopIfTrue="1">
      <formula>AND($J8=4,$K8=4)</formula>
    </cfRule>
    <cfRule type="expression" dxfId="307" priority="326" stopIfTrue="1">
      <formula>$K8=4</formula>
    </cfRule>
    <cfRule type="expression" dxfId="306" priority="327" stopIfTrue="1">
      <formula>$J8=4</formula>
    </cfRule>
  </conditionalFormatting>
  <conditionalFormatting sqref="I8">
    <cfRule type="expression" dxfId="305" priority="322" stopIfTrue="1">
      <formula>AND($J8=5,$K8=5)</formula>
    </cfRule>
    <cfRule type="expression" dxfId="304" priority="323" stopIfTrue="1">
      <formula>$K8=5</formula>
    </cfRule>
    <cfRule type="expression" dxfId="303" priority="324" stopIfTrue="1">
      <formula>$J8=5</formula>
    </cfRule>
  </conditionalFormatting>
  <conditionalFormatting sqref="D9">
    <cfRule type="expression" dxfId="302" priority="319" stopIfTrue="1">
      <formula>AND($J9=0,$K9=0)</formula>
    </cfRule>
    <cfRule type="expression" dxfId="301" priority="320" stopIfTrue="1">
      <formula>$K9=0</formula>
    </cfRule>
    <cfRule type="expression" dxfId="300" priority="321" stopIfTrue="1">
      <formula>$J9=0</formula>
    </cfRule>
  </conditionalFormatting>
  <conditionalFormatting sqref="E9">
    <cfRule type="expression" dxfId="299" priority="316" stopIfTrue="1">
      <formula>AND($J9=1,$K9=1)</formula>
    </cfRule>
    <cfRule type="expression" dxfId="298" priority="317" stopIfTrue="1">
      <formula>$K9=1</formula>
    </cfRule>
    <cfRule type="expression" dxfId="297" priority="318" stopIfTrue="1">
      <formula>$J9=1</formula>
    </cfRule>
  </conditionalFormatting>
  <conditionalFormatting sqref="F9">
    <cfRule type="expression" dxfId="296" priority="313" stopIfTrue="1">
      <formula>AND($J9=2,$K9=2)</formula>
    </cfRule>
    <cfRule type="expression" dxfId="295" priority="314" stopIfTrue="1">
      <formula>$K9=2</formula>
    </cfRule>
    <cfRule type="expression" dxfId="294" priority="315" stopIfTrue="1">
      <formula>$J9=2</formula>
    </cfRule>
  </conditionalFormatting>
  <conditionalFormatting sqref="G9">
    <cfRule type="expression" dxfId="293" priority="310" stopIfTrue="1">
      <formula>AND($J9=3,$K9=3)</formula>
    </cfRule>
    <cfRule type="expression" dxfId="292" priority="311" stopIfTrue="1">
      <formula>$K9=3</formula>
    </cfRule>
    <cfRule type="expression" dxfId="291" priority="312" stopIfTrue="1">
      <formula>$J9=3</formula>
    </cfRule>
  </conditionalFormatting>
  <conditionalFormatting sqref="H9">
    <cfRule type="expression" dxfId="290" priority="307" stopIfTrue="1">
      <formula>AND($J9=4,$K9=4)</formula>
    </cfRule>
    <cfRule type="expression" dxfId="289" priority="308" stopIfTrue="1">
      <formula>$K9=4</formula>
    </cfRule>
    <cfRule type="expression" dxfId="288" priority="309" stopIfTrue="1">
      <formula>$J9=4</formula>
    </cfRule>
  </conditionalFormatting>
  <conditionalFormatting sqref="I9">
    <cfRule type="expression" dxfId="287" priority="304" stopIfTrue="1">
      <formula>AND($J9=5,$K9=5)</formula>
    </cfRule>
    <cfRule type="expression" dxfId="286" priority="305" stopIfTrue="1">
      <formula>$K9=5</formula>
    </cfRule>
    <cfRule type="expression" dxfId="285" priority="306" stopIfTrue="1">
      <formula>$J9=5</formula>
    </cfRule>
  </conditionalFormatting>
  <conditionalFormatting sqref="D12">
    <cfRule type="expression" dxfId="284" priority="301" stopIfTrue="1">
      <formula>AND($J12=0,$K12=0)</formula>
    </cfRule>
    <cfRule type="expression" dxfId="283" priority="302" stopIfTrue="1">
      <formula>$K12=0</formula>
    </cfRule>
    <cfRule type="expression" dxfId="282" priority="303" stopIfTrue="1">
      <formula>$J12=0</formula>
    </cfRule>
  </conditionalFormatting>
  <conditionalFormatting sqref="E12">
    <cfRule type="expression" dxfId="281" priority="298" stopIfTrue="1">
      <formula>AND($J12=1,$K12=1)</formula>
    </cfRule>
    <cfRule type="expression" dxfId="280" priority="299" stopIfTrue="1">
      <formula>$K12=1</formula>
    </cfRule>
    <cfRule type="expression" dxfId="279" priority="300" stopIfTrue="1">
      <formula>$J12=1</formula>
    </cfRule>
  </conditionalFormatting>
  <conditionalFormatting sqref="F12">
    <cfRule type="expression" dxfId="278" priority="295" stopIfTrue="1">
      <formula>AND($J12=2,$K12=2)</formula>
    </cfRule>
    <cfRule type="expression" dxfId="277" priority="296" stopIfTrue="1">
      <formula>$K12=2</formula>
    </cfRule>
    <cfRule type="expression" dxfId="276" priority="297" stopIfTrue="1">
      <formula>$J12=2</formula>
    </cfRule>
  </conditionalFormatting>
  <conditionalFormatting sqref="G12">
    <cfRule type="expression" dxfId="275" priority="292" stopIfTrue="1">
      <formula>AND($J12=3,$K12=3)</formula>
    </cfRule>
    <cfRule type="expression" dxfId="274" priority="293" stopIfTrue="1">
      <formula>$K12=3</formula>
    </cfRule>
    <cfRule type="expression" dxfId="273" priority="294" stopIfTrue="1">
      <formula>$J12=3</formula>
    </cfRule>
  </conditionalFormatting>
  <conditionalFormatting sqref="H12">
    <cfRule type="expression" dxfId="272" priority="289" stopIfTrue="1">
      <formula>AND($J12=4,$K12=4)</formula>
    </cfRule>
    <cfRule type="expression" dxfId="271" priority="290" stopIfTrue="1">
      <formula>$K12=4</formula>
    </cfRule>
    <cfRule type="expression" dxfId="270" priority="291" stopIfTrue="1">
      <formula>$J12=4</formula>
    </cfRule>
  </conditionalFormatting>
  <conditionalFormatting sqref="I12">
    <cfRule type="expression" dxfId="269" priority="286" stopIfTrue="1">
      <formula>AND($J12=5,$K12=5)</formula>
    </cfRule>
    <cfRule type="expression" dxfId="268" priority="287" stopIfTrue="1">
      <formula>$K12=5</formula>
    </cfRule>
    <cfRule type="expression" dxfId="267" priority="288" stopIfTrue="1">
      <formula>$J12=5</formula>
    </cfRule>
  </conditionalFormatting>
  <conditionalFormatting sqref="D13">
    <cfRule type="expression" dxfId="266" priority="283" stopIfTrue="1">
      <formula>AND($J13=0,$K13=0)</formula>
    </cfRule>
    <cfRule type="expression" dxfId="265" priority="284" stopIfTrue="1">
      <formula>$K13=0</formula>
    </cfRule>
    <cfRule type="expression" dxfId="264" priority="285" stopIfTrue="1">
      <formula>$J13=0</formula>
    </cfRule>
  </conditionalFormatting>
  <conditionalFormatting sqref="E13">
    <cfRule type="expression" dxfId="263" priority="280" stopIfTrue="1">
      <formula>AND($J13=1,$K13=1)</formula>
    </cfRule>
    <cfRule type="expression" dxfId="262" priority="281" stopIfTrue="1">
      <formula>$K13=1</formula>
    </cfRule>
    <cfRule type="expression" dxfId="261" priority="282" stopIfTrue="1">
      <formula>$J13=1</formula>
    </cfRule>
  </conditionalFormatting>
  <conditionalFormatting sqref="D16">
    <cfRule type="expression" dxfId="260" priority="265" stopIfTrue="1">
      <formula>AND($J16=0,$K16=0)</formula>
    </cfRule>
    <cfRule type="expression" dxfId="259" priority="266" stopIfTrue="1">
      <formula>$K16=0</formula>
    </cfRule>
    <cfRule type="expression" dxfId="258" priority="267" stopIfTrue="1">
      <formula>$J16=0</formula>
    </cfRule>
  </conditionalFormatting>
  <conditionalFormatting sqref="E16">
    <cfRule type="expression" dxfId="257" priority="262" stopIfTrue="1">
      <formula>AND($J16=1,$K16=1)</formula>
    </cfRule>
    <cfRule type="expression" dxfId="256" priority="263" stopIfTrue="1">
      <formula>$K16=1</formula>
    </cfRule>
    <cfRule type="expression" dxfId="255" priority="264" stopIfTrue="1">
      <formula>$J16=1</formula>
    </cfRule>
  </conditionalFormatting>
  <conditionalFormatting sqref="F16">
    <cfRule type="expression" dxfId="254" priority="259" stopIfTrue="1">
      <formula>AND($J16=2,$K16=2)</formula>
    </cfRule>
    <cfRule type="expression" dxfId="253" priority="260" stopIfTrue="1">
      <formula>$K16=2</formula>
    </cfRule>
    <cfRule type="expression" dxfId="252" priority="261" stopIfTrue="1">
      <formula>$J16=2</formula>
    </cfRule>
  </conditionalFormatting>
  <conditionalFormatting sqref="G16">
    <cfRule type="expression" dxfId="251" priority="256" stopIfTrue="1">
      <formula>AND($J16=3,$K16=3)</formula>
    </cfRule>
    <cfRule type="expression" dxfId="250" priority="257" stopIfTrue="1">
      <formula>$K16=3</formula>
    </cfRule>
    <cfRule type="expression" dxfId="249" priority="258" stopIfTrue="1">
      <formula>$J16=3</formula>
    </cfRule>
  </conditionalFormatting>
  <conditionalFormatting sqref="H16">
    <cfRule type="expression" dxfId="248" priority="253" stopIfTrue="1">
      <formula>AND($J16=4,$K16=4)</formula>
    </cfRule>
    <cfRule type="expression" dxfId="247" priority="254" stopIfTrue="1">
      <formula>$K16=4</formula>
    </cfRule>
    <cfRule type="expression" dxfId="246" priority="255" stopIfTrue="1">
      <formula>$J16=4</formula>
    </cfRule>
  </conditionalFormatting>
  <conditionalFormatting sqref="I16">
    <cfRule type="expression" dxfId="245" priority="250" stopIfTrue="1">
      <formula>AND($J16=5,$K16=5)</formula>
    </cfRule>
    <cfRule type="expression" dxfId="244" priority="251" stopIfTrue="1">
      <formula>$K16=5</formula>
    </cfRule>
    <cfRule type="expression" dxfId="243" priority="252" stopIfTrue="1">
      <formula>$J16=5</formula>
    </cfRule>
  </conditionalFormatting>
  <conditionalFormatting sqref="D17">
    <cfRule type="expression" dxfId="242" priority="247" stopIfTrue="1">
      <formula>AND($J17=0,$K17=0)</formula>
    </cfRule>
    <cfRule type="expression" dxfId="241" priority="248" stopIfTrue="1">
      <formula>$K17=0</formula>
    </cfRule>
    <cfRule type="expression" dxfId="240" priority="249" stopIfTrue="1">
      <formula>$J17=0</formula>
    </cfRule>
  </conditionalFormatting>
  <conditionalFormatting sqref="E17 E19">
    <cfRule type="expression" dxfId="239" priority="244" stopIfTrue="1">
      <formula>AND($J17=1,$K17=1)</formula>
    </cfRule>
    <cfRule type="expression" dxfId="238" priority="245" stopIfTrue="1">
      <formula>$K17=1</formula>
    </cfRule>
    <cfRule type="expression" dxfId="237" priority="246" stopIfTrue="1">
      <formula>$J17=1</formula>
    </cfRule>
  </conditionalFormatting>
  <conditionalFormatting sqref="F17">
    <cfRule type="expression" dxfId="236" priority="241" stopIfTrue="1">
      <formula>AND($J17=2,$K17=2)</formula>
    </cfRule>
    <cfRule type="expression" dxfId="235" priority="242" stopIfTrue="1">
      <formula>$K17=2</formula>
    </cfRule>
    <cfRule type="expression" dxfId="234" priority="243" stopIfTrue="1">
      <formula>$J17=2</formula>
    </cfRule>
  </conditionalFormatting>
  <conditionalFormatting sqref="G17 G19">
    <cfRule type="expression" dxfId="233" priority="238" stopIfTrue="1">
      <formula>AND($J17=3,$K17=3)</formula>
    </cfRule>
    <cfRule type="expression" dxfId="232" priority="239" stopIfTrue="1">
      <formula>$K17=3</formula>
    </cfRule>
    <cfRule type="expression" dxfId="231" priority="240" stopIfTrue="1">
      <formula>$J17=3</formula>
    </cfRule>
  </conditionalFormatting>
  <conditionalFormatting sqref="H17 H19">
    <cfRule type="expression" dxfId="230" priority="235" stopIfTrue="1">
      <formula>AND($J17=4,$K17=4)</formula>
    </cfRule>
    <cfRule type="expression" dxfId="229" priority="236" stopIfTrue="1">
      <formula>$K17=4</formula>
    </cfRule>
    <cfRule type="expression" dxfId="228" priority="237" stopIfTrue="1">
      <formula>$J17=4</formula>
    </cfRule>
  </conditionalFormatting>
  <conditionalFormatting sqref="I17 I19">
    <cfRule type="expression" dxfId="227" priority="232" stopIfTrue="1">
      <formula>AND($J17=5,$K17=5)</formula>
    </cfRule>
    <cfRule type="expression" dxfId="226" priority="233" stopIfTrue="1">
      <formula>$K17=5</formula>
    </cfRule>
    <cfRule type="expression" dxfId="225" priority="234" stopIfTrue="1">
      <formula>$J17=5</formula>
    </cfRule>
  </conditionalFormatting>
  <conditionalFormatting sqref="D23">
    <cfRule type="expression" dxfId="224" priority="229" stopIfTrue="1">
      <formula>AND($J23=0,$K23=0)</formula>
    </cfRule>
    <cfRule type="expression" dxfId="223" priority="230" stopIfTrue="1">
      <formula>$K23=0</formula>
    </cfRule>
    <cfRule type="expression" dxfId="222" priority="231" stopIfTrue="1">
      <formula>$J23=0</formula>
    </cfRule>
  </conditionalFormatting>
  <conditionalFormatting sqref="E23">
    <cfRule type="expression" dxfId="221" priority="226" stopIfTrue="1">
      <formula>AND($J23=1,$K23=1)</formula>
    </cfRule>
    <cfRule type="expression" dxfId="220" priority="227" stopIfTrue="1">
      <formula>$K23=1</formula>
    </cfRule>
    <cfRule type="expression" dxfId="219" priority="228" stopIfTrue="1">
      <formula>$J23=1</formula>
    </cfRule>
  </conditionalFormatting>
  <conditionalFormatting sqref="F23">
    <cfRule type="expression" dxfId="218" priority="223" stopIfTrue="1">
      <formula>AND($J23=2,$K23=2)</formula>
    </cfRule>
    <cfRule type="expression" dxfId="217" priority="224" stopIfTrue="1">
      <formula>$K23=2</formula>
    </cfRule>
    <cfRule type="expression" dxfId="216" priority="225" stopIfTrue="1">
      <formula>$J23=2</formula>
    </cfRule>
  </conditionalFormatting>
  <conditionalFormatting sqref="G23">
    <cfRule type="expression" dxfId="215" priority="220" stopIfTrue="1">
      <formula>AND($J23=3,$K23=3)</formula>
    </cfRule>
    <cfRule type="expression" dxfId="214" priority="221" stopIfTrue="1">
      <formula>$K23=3</formula>
    </cfRule>
    <cfRule type="expression" dxfId="213" priority="222" stopIfTrue="1">
      <formula>$J23=3</formula>
    </cfRule>
  </conditionalFormatting>
  <conditionalFormatting sqref="H23">
    <cfRule type="expression" dxfId="212" priority="217" stopIfTrue="1">
      <formula>AND($J23=4,$K23=4)</formula>
    </cfRule>
    <cfRule type="expression" dxfId="211" priority="218" stopIfTrue="1">
      <formula>$K23=4</formula>
    </cfRule>
    <cfRule type="expression" dxfId="210" priority="219" stopIfTrue="1">
      <formula>$J23=4</formula>
    </cfRule>
  </conditionalFormatting>
  <conditionalFormatting sqref="I23">
    <cfRule type="expression" dxfId="209" priority="214" stopIfTrue="1">
      <formula>AND($J23=5,$K23=5)</formula>
    </cfRule>
    <cfRule type="expression" dxfId="208" priority="215" stopIfTrue="1">
      <formula>$K23=5</formula>
    </cfRule>
    <cfRule type="expression" dxfId="207" priority="216" stopIfTrue="1">
      <formula>$J23=5</formula>
    </cfRule>
  </conditionalFormatting>
  <conditionalFormatting sqref="D24">
    <cfRule type="expression" dxfId="206" priority="211" stopIfTrue="1">
      <formula>AND($J24=0,$K24=0)</formula>
    </cfRule>
    <cfRule type="expression" dxfId="205" priority="212" stopIfTrue="1">
      <formula>$K24=0</formula>
    </cfRule>
    <cfRule type="expression" dxfId="204" priority="213" stopIfTrue="1">
      <formula>$J24=0</formula>
    </cfRule>
  </conditionalFormatting>
  <conditionalFormatting sqref="E24">
    <cfRule type="expression" dxfId="203" priority="208" stopIfTrue="1">
      <formula>AND($J24=1,$K24=1)</formula>
    </cfRule>
    <cfRule type="expression" dxfId="202" priority="209" stopIfTrue="1">
      <formula>$K24=1</formula>
    </cfRule>
    <cfRule type="expression" dxfId="201" priority="210" stopIfTrue="1">
      <formula>$J24=1</formula>
    </cfRule>
  </conditionalFormatting>
  <conditionalFormatting sqref="F24">
    <cfRule type="expression" dxfId="200" priority="205" stopIfTrue="1">
      <formula>AND($J24=2,$K24=2)</formula>
    </cfRule>
    <cfRule type="expression" dxfId="199" priority="206" stopIfTrue="1">
      <formula>$K24=2</formula>
    </cfRule>
    <cfRule type="expression" dxfId="198" priority="207" stopIfTrue="1">
      <formula>$J24=2</formula>
    </cfRule>
  </conditionalFormatting>
  <conditionalFormatting sqref="G24">
    <cfRule type="expression" dxfId="197" priority="202" stopIfTrue="1">
      <formula>AND($J24=3,$K24=3)</formula>
    </cfRule>
    <cfRule type="expression" dxfId="196" priority="203" stopIfTrue="1">
      <formula>$K24=3</formula>
    </cfRule>
    <cfRule type="expression" dxfId="195" priority="204" stopIfTrue="1">
      <formula>$J24=3</formula>
    </cfRule>
  </conditionalFormatting>
  <conditionalFormatting sqref="H24">
    <cfRule type="expression" dxfId="194" priority="199" stopIfTrue="1">
      <formula>AND($J24=4,$K24=4)</formula>
    </cfRule>
    <cfRule type="expression" dxfId="193" priority="200" stopIfTrue="1">
      <formula>$K24=4</formula>
    </cfRule>
    <cfRule type="expression" dxfId="192" priority="201" stopIfTrue="1">
      <formula>$J24=4</formula>
    </cfRule>
  </conditionalFormatting>
  <conditionalFormatting sqref="I24">
    <cfRule type="expression" dxfId="191" priority="196" stopIfTrue="1">
      <formula>AND($J24=5,$K24=5)</formula>
    </cfRule>
    <cfRule type="expression" dxfId="190" priority="197" stopIfTrue="1">
      <formula>$K24=5</formula>
    </cfRule>
    <cfRule type="expression" dxfId="189" priority="198" stopIfTrue="1">
      <formula>$J24=5</formula>
    </cfRule>
  </conditionalFormatting>
  <conditionalFormatting sqref="D25">
    <cfRule type="expression" dxfId="188" priority="193" stopIfTrue="1">
      <formula>AND($J25=0,$K25=0)</formula>
    </cfRule>
    <cfRule type="expression" dxfId="187" priority="194" stopIfTrue="1">
      <formula>$K25=0</formula>
    </cfRule>
    <cfRule type="expression" dxfId="186" priority="195" stopIfTrue="1">
      <formula>$J25=0</formula>
    </cfRule>
  </conditionalFormatting>
  <conditionalFormatting sqref="E25">
    <cfRule type="expression" dxfId="185" priority="190" stopIfTrue="1">
      <formula>AND($J25=1,$K25=1)</formula>
    </cfRule>
    <cfRule type="expression" dxfId="184" priority="191" stopIfTrue="1">
      <formula>$K25=1</formula>
    </cfRule>
    <cfRule type="expression" dxfId="183" priority="192" stopIfTrue="1">
      <formula>$J25=1</formula>
    </cfRule>
  </conditionalFormatting>
  <conditionalFormatting sqref="F25">
    <cfRule type="expression" dxfId="182" priority="187" stopIfTrue="1">
      <formula>AND($J25=2,$K25=2)</formula>
    </cfRule>
    <cfRule type="expression" dxfId="181" priority="188" stopIfTrue="1">
      <formula>$K25=2</formula>
    </cfRule>
    <cfRule type="expression" dxfId="180" priority="189" stopIfTrue="1">
      <formula>$J25=2</formula>
    </cfRule>
  </conditionalFormatting>
  <conditionalFormatting sqref="G25">
    <cfRule type="expression" dxfId="179" priority="184" stopIfTrue="1">
      <formula>AND($J25=3,$K25=3)</formula>
    </cfRule>
    <cfRule type="expression" dxfId="178" priority="185" stopIfTrue="1">
      <formula>$K25=3</formula>
    </cfRule>
    <cfRule type="expression" dxfId="177" priority="186" stopIfTrue="1">
      <formula>$J25=3</formula>
    </cfRule>
  </conditionalFormatting>
  <conditionalFormatting sqref="H25">
    <cfRule type="expression" dxfId="176" priority="181" stopIfTrue="1">
      <formula>AND($J25=4,$K25=4)</formula>
    </cfRule>
    <cfRule type="expression" dxfId="175" priority="182" stopIfTrue="1">
      <formula>$K25=4</formula>
    </cfRule>
    <cfRule type="expression" dxfId="174" priority="183" stopIfTrue="1">
      <formula>$J25=4</formula>
    </cfRule>
  </conditionalFormatting>
  <conditionalFormatting sqref="I25">
    <cfRule type="expression" dxfId="173" priority="178" stopIfTrue="1">
      <formula>AND($J25=5,$K25=5)</formula>
    </cfRule>
    <cfRule type="expression" dxfId="172" priority="179" stopIfTrue="1">
      <formula>$K25=5</formula>
    </cfRule>
    <cfRule type="expression" dxfId="171" priority="180" stopIfTrue="1">
      <formula>$J25=5</formula>
    </cfRule>
  </conditionalFormatting>
  <conditionalFormatting sqref="D28">
    <cfRule type="expression" dxfId="170" priority="175" stopIfTrue="1">
      <formula>AND($J28=0,$K28=0)</formula>
    </cfRule>
    <cfRule type="expression" dxfId="169" priority="176" stopIfTrue="1">
      <formula>$K28=0</formula>
    </cfRule>
    <cfRule type="expression" dxfId="168" priority="177" stopIfTrue="1">
      <formula>$J28=0</formula>
    </cfRule>
  </conditionalFormatting>
  <conditionalFormatting sqref="E28">
    <cfRule type="expression" dxfId="167" priority="172" stopIfTrue="1">
      <formula>AND($J28=1,$K28=1)</formula>
    </cfRule>
    <cfRule type="expression" dxfId="166" priority="173" stopIfTrue="1">
      <formula>$K28=1</formula>
    </cfRule>
    <cfRule type="expression" dxfId="165" priority="174" stopIfTrue="1">
      <formula>$J28=1</formula>
    </cfRule>
  </conditionalFormatting>
  <conditionalFormatting sqref="F28">
    <cfRule type="expression" dxfId="164" priority="169" stopIfTrue="1">
      <formula>AND($J28=2,$K28=2)</formula>
    </cfRule>
    <cfRule type="expression" dxfId="163" priority="170" stopIfTrue="1">
      <formula>$K28=2</formula>
    </cfRule>
    <cfRule type="expression" dxfId="162" priority="171" stopIfTrue="1">
      <formula>$J28=2</formula>
    </cfRule>
  </conditionalFormatting>
  <conditionalFormatting sqref="G28">
    <cfRule type="expression" dxfId="161" priority="166" stopIfTrue="1">
      <formula>AND($J28=3,$K28=3)</formula>
    </cfRule>
    <cfRule type="expression" dxfId="160" priority="167" stopIfTrue="1">
      <formula>$K28=3</formula>
    </cfRule>
    <cfRule type="expression" dxfId="159" priority="168" stopIfTrue="1">
      <formula>$J28=3</formula>
    </cfRule>
  </conditionalFormatting>
  <conditionalFormatting sqref="H28">
    <cfRule type="expression" dxfId="158" priority="163" stopIfTrue="1">
      <formula>AND($J28=4,$K28=4)</formula>
    </cfRule>
    <cfRule type="expression" dxfId="157" priority="164" stopIfTrue="1">
      <formula>$K28=4</formula>
    </cfRule>
    <cfRule type="expression" dxfId="156" priority="165" stopIfTrue="1">
      <formula>$J28=4</formula>
    </cfRule>
  </conditionalFormatting>
  <conditionalFormatting sqref="I28">
    <cfRule type="expression" dxfId="155" priority="160" stopIfTrue="1">
      <formula>AND($J28=5,$K28=5)</formula>
    </cfRule>
    <cfRule type="expression" dxfId="154" priority="161" stopIfTrue="1">
      <formula>$K28=5</formula>
    </cfRule>
    <cfRule type="expression" dxfId="153" priority="162" stopIfTrue="1">
      <formula>$J28=5</formula>
    </cfRule>
  </conditionalFormatting>
  <conditionalFormatting sqref="D29">
    <cfRule type="expression" dxfId="152" priority="157" stopIfTrue="1">
      <formula>AND($J29=0,$K29=0)</formula>
    </cfRule>
    <cfRule type="expression" dxfId="151" priority="158" stopIfTrue="1">
      <formula>$K29=0</formula>
    </cfRule>
    <cfRule type="expression" dxfId="150" priority="159" stopIfTrue="1">
      <formula>$J29=0</formula>
    </cfRule>
  </conditionalFormatting>
  <conditionalFormatting sqref="E29">
    <cfRule type="expression" dxfId="149" priority="154" stopIfTrue="1">
      <formula>AND($J29=1,$K29=1)</formula>
    </cfRule>
    <cfRule type="expression" dxfId="148" priority="155" stopIfTrue="1">
      <formula>$K29=1</formula>
    </cfRule>
    <cfRule type="expression" dxfId="147" priority="156" stopIfTrue="1">
      <formula>$J29=1</formula>
    </cfRule>
  </conditionalFormatting>
  <conditionalFormatting sqref="F29">
    <cfRule type="expression" dxfId="146" priority="151" stopIfTrue="1">
      <formula>AND($J29=2,$K29=2)</formula>
    </cfRule>
    <cfRule type="expression" dxfId="145" priority="152" stopIfTrue="1">
      <formula>$K29=2</formula>
    </cfRule>
    <cfRule type="expression" dxfId="144" priority="153" stopIfTrue="1">
      <formula>$J29=2</formula>
    </cfRule>
  </conditionalFormatting>
  <conditionalFormatting sqref="G29">
    <cfRule type="expression" dxfId="143" priority="148" stopIfTrue="1">
      <formula>AND($J29=3,$K29=3)</formula>
    </cfRule>
    <cfRule type="expression" dxfId="142" priority="149" stopIfTrue="1">
      <formula>$K29=3</formula>
    </cfRule>
    <cfRule type="expression" dxfId="141" priority="150" stopIfTrue="1">
      <formula>$J29=3</formula>
    </cfRule>
  </conditionalFormatting>
  <conditionalFormatting sqref="H29">
    <cfRule type="expression" dxfId="140" priority="145" stopIfTrue="1">
      <formula>AND($J29=4,$K29=4)</formula>
    </cfRule>
    <cfRule type="expression" dxfId="139" priority="146" stopIfTrue="1">
      <formula>$K29=4</formula>
    </cfRule>
    <cfRule type="expression" dxfId="138" priority="147" stopIfTrue="1">
      <formula>$J29=4</formula>
    </cfRule>
  </conditionalFormatting>
  <conditionalFormatting sqref="I29">
    <cfRule type="expression" dxfId="137" priority="142" stopIfTrue="1">
      <formula>AND($J29=5,$K29=5)</formula>
    </cfRule>
    <cfRule type="expression" dxfId="136" priority="143" stopIfTrue="1">
      <formula>$K29=5</formula>
    </cfRule>
    <cfRule type="expression" dxfId="135" priority="144" stopIfTrue="1">
      <formula>$J29=5</formula>
    </cfRule>
  </conditionalFormatting>
  <conditionalFormatting sqref="D30">
    <cfRule type="expression" dxfId="134" priority="139" stopIfTrue="1">
      <formula>AND($J30=0,$K30=0)</formula>
    </cfRule>
    <cfRule type="expression" dxfId="133" priority="140" stopIfTrue="1">
      <formula>$K30=0</formula>
    </cfRule>
    <cfRule type="expression" dxfId="132" priority="141" stopIfTrue="1">
      <formula>$J30=0</formula>
    </cfRule>
  </conditionalFormatting>
  <conditionalFormatting sqref="E30">
    <cfRule type="expression" dxfId="131" priority="136" stopIfTrue="1">
      <formula>AND($J30=1,$K30=1)</formula>
    </cfRule>
    <cfRule type="expression" dxfId="130" priority="137" stopIfTrue="1">
      <formula>$K30=1</formula>
    </cfRule>
    <cfRule type="expression" dxfId="129" priority="138" stopIfTrue="1">
      <formula>$J30=1</formula>
    </cfRule>
  </conditionalFormatting>
  <conditionalFormatting sqref="F30">
    <cfRule type="expression" dxfId="128" priority="133" stopIfTrue="1">
      <formula>AND($J30=2,$K30=2)</formula>
    </cfRule>
    <cfRule type="expression" dxfId="127" priority="134" stopIfTrue="1">
      <formula>$K30=2</formula>
    </cfRule>
    <cfRule type="expression" dxfId="126" priority="135" stopIfTrue="1">
      <formula>$J30=2</formula>
    </cfRule>
  </conditionalFormatting>
  <conditionalFormatting sqref="G30">
    <cfRule type="expression" dxfId="125" priority="130" stopIfTrue="1">
      <formula>AND($J30=3,$K30=3)</formula>
    </cfRule>
    <cfRule type="expression" dxfId="124" priority="131" stopIfTrue="1">
      <formula>$K30=3</formula>
    </cfRule>
    <cfRule type="expression" dxfId="123" priority="132" stopIfTrue="1">
      <formula>$J30=3</formula>
    </cfRule>
  </conditionalFormatting>
  <conditionalFormatting sqref="H30">
    <cfRule type="expression" dxfId="122" priority="127" stopIfTrue="1">
      <formula>AND($J30=4,$K30=4)</formula>
    </cfRule>
    <cfRule type="expression" dxfId="121" priority="128" stopIfTrue="1">
      <formula>$K30=4</formula>
    </cfRule>
    <cfRule type="expression" dxfId="120" priority="129" stopIfTrue="1">
      <formula>$J30=4</formula>
    </cfRule>
  </conditionalFormatting>
  <conditionalFormatting sqref="I30">
    <cfRule type="expression" dxfId="119" priority="124" stopIfTrue="1">
      <formula>AND($J30=5,$K30=5)</formula>
    </cfRule>
    <cfRule type="expression" dxfId="118" priority="125" stopIfTrue="1">
      <formula>$K30=5</formula>
    </cfRule>
    <cfRule type="expression" dxfId="117" priority="126" stopIfTrue="1">
      <formula>$J30=5</formula>
    </cfRule>
  </conditionalFormatting>
  <conditionalFormatting sqref="D33">
    <cfRule type="expression" dxfId="116" priority="121" stopIfTrue="1">
      <formula>AND($J33=0,$K33=0)</formula>
    </cfRule>
    <cfRule type="expression" dxfId="115" priority="122" stopIfTrue="1">
      <formula>$K33=0</formula>
    </cfRule>
    <cfRule type="expression" dxfId="114" priority="123" stopIfTrue="1">
      <formula>$J33=0</formula>
    </cfRule>
  </conditionalFormatting>
  <conditionalFormatting sqref="E33">
    <cfRule type="expression" dxfId="113" priority="118" stopIfTrue="1">
      <formula>AND($J33=1,$K33=1)</formula>
    </cfRule>
    <cfRule type="expression" dxfId="112" priority="119" stopIfTrue="1">
      <formula>$K33=1</formula>
    </cfRule>
    <cfRule type="expression" dxfId="111" priority="120" stopIfTrue="1">
      <formula>$J33=1</formula>
    </cfRule>
  </conditionalFormatting>
  <conditionalFormatting sqref="F33">
    <cfRule type="expression" dxfId="110" priority="115" stopIfTrue="1">
      <formula>AND($J33=2,$K33=2)</formula>
    </cfRule>
    <cfRule type="expression" dxfId="109" priority="116" stopIfTrue="1">
      <formula>$K33=2</formula>
    </cfRule>
    <cfRule type="expression" dxfId="108" priority="117" stopIfTrue="1">
      <formula>$J33=2</formula>
    </cfRule>
  </conditionalFormatting>
  <conditionalFormatting sqref="G33">
    <cfRule type="expression" dxfId="107" priority="112" stopIfTrue="1">
      <formula>AND($J33=3,$K33=3)</formula>
    </cfRule>
    <cfRule type="expression" dxfId="106" priority="113" stopIfTrue="1">
      <formula>$K33=3</formula>
    </cfRule>
    <cfRule type="expression" dxfId="105" priority="114" stopIfTrue="1">
      <formula>$J33=3</formula>
    </cfRule>
  </conditionalFormatting>
  <conditionalFormatting sqref="H33">
    <cfRule type="expression" dxfId="104" priority="109" stopIfTrue="1">
      <formula>AND($J33=4,$K33=4)</formula>
    </cfRule>
    <cfRule type="expression" dxfId="103" priority="110" stopIfTrue="1">
      <formula>$K33=4</formula>
    </cfRule>
    <cfRule type="expression" dxfId="102" priority="111" stopIfTrue="1">
      <formula>$J33=4</formula>
    </cfRule>
  </conditionalFormatting>
  <conditionalFormatting sqref="I33">
    <cfRule type="expression" dxfId="101" priority="106" stopIfTrue="1">
      <formula>AND($J33=5,$K33=5)</formula>
    </cfRule>
    <cfRule type="expression" dxfId="100" priority="107" stopIfTrue="1">
      <formula>$K33=5</formula>
    </cfRule>
    <cfRule type="expression" dxfId="99" priority="108" stopIfTrue="1">
      <formula>$J33=5</formula>
    </cfRule>
  </conditionalFormatting>
  <conditionalFormatting sqref="D34">
    <cfRule type="expression" dxfId="98" priority="103" stopIfTrue="1">
      <formula>AND($J34=0,$K34=0)</formula>
    </cfRule>
    <cfRule type="expression" dxfId="97" priority="104" stopIfTrue="1">
      <formula>$K34=0</formula>
    </cfRule>
    <cfRule type="expression" dxfId="96" priority="105" stopIfTrue="1">
      <formula>$J34=0</formula>
    </cfRule>
  </conditionalFormatting>
  <conditionalFormatting sqref="E34">
    <cfRule type="expression" dxfId="95" priority="100" stopIfTrue="1">
      <formula>AND($J34=1,$K34=1)</formula>
    </cfRule>
    <cfRule type="expression" dxfId="94" priority="101" stopIfTrue="1">
      <formula>$K34=1</formula>
    </cfRule>
    <cfRule type="expression" dxfId="93" priority="102" stopIfTrue="1">
      <formula>$J34=1</formula>
    </cfRule>
  </conditionalFormatting>
  <conditionalFormatting sqref="F34">
    <cfRule type="expression" dxfId="92" priority="97" stopIfTrue="1">
      <formula>AND($J34=2,$K34=2)</formula>
    </cfRule>
    <cfRule type="expression" dxfId="91" priority="98" stopIfTrue="1">
      <formula>$K34=2</formula>
    </cfRule>
    <cfRule type="expression" dxfId="90" priority="99" stopIfTrue="1">
      <formula>$J34=2</formula>
    </cfRule>
  </conditionalFormatting>
  <conditionalFormatting sqref="G34">
    <cfRule type="expression" dxfId="89" priority="94" stopIfTrue="1">
      <formula>AND($J34=3,$K34=3)</formula>
    </cfRule>
    <cfRule type="expression" dxfId="88" priority="95" stopIfTrue="1">
      <formula>$K34=3</formula>
    </cfRule>
    <cfRule type="expression" dxfId="87" priority="96" stopIfTrue="1">
      <formula>$J34=3</formula>
    </cfRule>
  </conditionalFormatting>
  <conditionalFormatting sqref="H34">
    <cfRule type="expression" dxfId="86" priority="91" stopIfTrue="1">
      <formula>AND($J34=4,$K34=4)</formula>
    </cfRule>
    <cfRule type="expression" dxfId="85" priority="92" stopIfTrue="1">
      <formula>$K34=4</formula>
    </cfRule>
    <cfRule type="expression" dxfId="84" priority="93" stopIfTrue="1">
      <formula>$J34=4</formula>
    </cfRule>
  </conditionalFormatting>
  <conditionalFormatting sqref="I34">
    <cfRule type="expression" dxfId="83" priority="88" stopIfTrue="1">
      <formula>AND($J34=5,$K34=5)</formula>
    </cfRule>
    <cfRule type="expression" dxfId="82" priority="89" stopIfTrue="1">
      <formula>$K34=5</formula>
    </cfRule>
    <cfRule type="expression" dxfId="81" priority="90" stopIfTrue="1">
      <formula>$J34=5</formula>
    </cfRule>
  </conditionalFormatting>
  <conditionalFormatting sqref="D35">
    <cfRule type="expression" dxfId="80" priority="85" stopIfTrue="1">
      <formula>AND($J35=0,$K35=0)</formula>
    </cfRule>
    <cfRule type="expression" dxfId="79" priority="86" stopIfTrue="1">
      <formula>$K35=0</formula>
    </cfRule>
    <cfRule type="expression" dxfId="78" priority="87" stopIfTrue="1">
      <formula>$J35=0</formula>
    </cfRule>
  </conditionalFormatting>
  <conditionalFormatting sqref="E35">
    <cfRule type="expression" dxfId="77" priority="82" stopIfTrue="1">
      <formula>AND($J35=1,$K35=1)</formula>
    </cfRule>
    <cfRule type="expression" dxfId="76" priority="83" stopIfTrue="1">
      <formula>$K35=1</formula>
    </cfRule>
    <cfRule type="expression" dxfId="75" priority="84" stopIfTrue="1">
      <formula>$J35=1</formula>
    </cfRule>
  </conditionalFormatting>
  <conditionalFormatting sqref="F35">
    <cfRule type="expression" dxfId="74" priority="79" stopIfTrue="1">
      <formula>AND($J35=2,$K35=2)</formula>
    </cfRule>
    <cfRule type="expression" dxfId="73" priority="80" stopIfTrue="1">
      <formula>$K35=2</formula>
    </cfRule>
    <cfRule type="expression" dxfId="72" priority="81" stopIfTrue="1">
      <formula>$J35=2</formula>
    </cfRule>
  </conditionalFormatting>
  <conditionalFormatting sqref="G35">
    <cfRule type="expression" dxfId="71" priority="76" stopIfTrue="1">
      <formula>AND($J35=3,$K35=3)</formula>
    </cfRule>
    <cfRule type="expression" dxfId="70" priority="77" stopIfTrue="1">
      <formula>$K35=3</formula>
    </cfRule>
    <cfRule type="expression" dxfId="69" priority="78" stopIfTrue="1">
      <formula>$J35=3</formula>
    </cfRule>
  </conditionalFormatting>
  <conditionalFormatting sqref="H35">
    <cfRule type="expression" dxfId="68" priority="73" stopIfTrue="1">
      <formula>AND($J35=4,$K35=4)</formula>
    </cfRule>
    <cfRule type="expression" dxfId="67" priority="74" stopIfTrue="1">
      <formula>$K35=4</formula>
    </cfRule>
    <cfRule type="expression" dxfId="66" priority="75" stopIfTrue="1">
      <formula>$J35=4</formula>
    </cfRule>
  </conditionalFormatting>
  <conditionalFormatting sqref="I35">
    <cfRule type="expression" dxfId="65" priority="70" stopIfTrue="1">
      <formula>AND($J35=5,$K35=5)</formula>
    </cfRule>
    <cfRule type="expression" dxfId="64" priority="71" stopIfTrue="1">
      <formula>$K35=5</formula>
    </cfRule>
    <cfRule type="expression" dxfId="63" priority="72" stopIfTrue="1">
      <formula>$J35=5</formula>
    </cfRule>
  </conditionalFormatting>
  <conditionalFormatting sqref="D36">
    <cfRule type="expression" dxfId="62" priority="67" stopIfTrue="1">
      <formula>AND($J36=0,$K36=0)</formula>
    </cfRule>
    <cfRule type="expression" dxfId="61" priority="68" stopIfTrue="1">
      <formula>$K36=0</formula>
    </cfRule>
    <cfRule type="expression" dxfId="60" priority="69" stopIfTrue="1">
      <formula>$J36=0</formula>
    </cfRule>
  </conditionalFormatting>
  <conditionalFormatting sqref="E36">
    <cfRule type="expression" dxfId="59" priority="64" stopIfTrue="1">
      <formula>AND($J36=1,$K36=1)</formula>
    </cfRule>
    <cfRule type="expression" dxfId="58" priority="65" stopIfTrue="1">
      <formula>$K36=1</formula>
    </cfRule>
    <cfRule type="expression" dxfId="57" priority="66" stopIfTrue="1">
      <formula>$J36=1</formula>
    </cfRule>
  </conditionalFormatting>
  <conditionalFormatting sqref="F36">
    <cfRule type="expression" dxfId="56" priority="61" stopIfTrue="1">
      <formula>AND($J36=2,$K36=2)</formula>
    </cfRule>
    <cfRule type="expression" dxfId="55" priority="62" stopIfTrue="1">
      <formula>$K36=2</formula>
    </cfRule>
    <cfRule type="expression" dxfId="54" priority="63" stopIfTrue="1">
      <formula>$J36=2</formula>
    </cfRule>
  </conditionalFormatting>
  <conditionalFormatting sqref="G36">
    <cfRule type="expression" dxfId="53" priority="58" stopIfTrue="1">
      <formula>AND($J36=3,$K36=3)</formula>
    </cfRule>
    <cfRule type="expression" dxfId="52" priority="59" stopIfTrue="1">
      <formula>$K36=3</formula>
    </cfRule>
    <cfRule type="expression" dxfId="51" priority="60" stopIfTrue="1">
      <formula>$J36=3</formula>
    </cfRule>
  </conditionalFormatting>
  <conditionalFormatting sqref="H36">
    <cfRule type="expression" dxfId="50" priority="55" stopIfTrue="1">
      <formula>AND($J36=4,$K36=4)</formula>
    </cfRule>
    <cfRule type="expression" dxfId="49" priority="56" stopIfTrue="1">
      <formula>$K36=4</formula>
    </cfRule>
    <cfRule type="expression" dxfId="48" priority="57" stopIfTrue="1">
      <formula>$J36=4</formula>
    </cfRule>
  </conditionalFormatting>
  <conditionalFormatting sqref="I36">
    <cfRule type="expression" dxfId="47" priority="52" stopIfTrue="1">
      <formula>AND($J36=5,$K36=5)</formula>
    </cfRule>
    <cfRule type="expression" dxfId="46" priority="53" stopIfTrue="1">
      <formula>$K36=5</formula>
    </cfRule>
    <cfRule type="expression" dxfId="45" priority="54" stopIfTrue="1">
      <formula>$J36=5</formula>
    </cfRule>
  </conditionalFormatting>
  <conditionalFormatting sqref="D37">
    <cfRule type="expression" dxfId="44" priority="49" stopIfTrue="1">
      <formula>AND($J37=0,$K37=0)</formula>
    </cfRule>
    <cfRule type="expression" dxfId="43" priority="50" stopIfTrue="1">
      <formula>$K37=0</formula>
    </cfRule>
    <cfRule type="expression" dxfId="42" priority="51" stopIfTrue="1">
      <formula>$J37=0</formula>
    </cfRule>
  </conditionalFormatting>
  <conditionalFormatting sqref="E37">
    <cfRule type="expression" dxfId="41" priority="46" stopIfTrue="1">
      <formula>AND($J37=1,$K37=1)</formula>
    </cfRule>
    <cfRule type="expression" dxfId="40" priority="47" stopIfTrue="1">
      <formula>$K37=1</formula>
    </cfRule>
    <cfRule type="expression" dxfId="39" priority="48" stopIfTrue="1">
      <formula>$J37=1</formula>
    </cfRule>
  </conditionalFormatting>
  <conditionalFormatting sqref="F37">
    <cfRule type="expression" dxfId="38" priority="43" stopIfTrue="1">
      <formula>AND($J37=2,$K37=2)</formula>
    </cfRule>
    <cfRule type="expression" dxfId="37" priority="44" stopIfTrue="1">
      <formula>$K37=2</formula>
    </cfRule>
    <cfRule type="expression" dxfId="36" priority="45" stopIfTrue="1">
      <formula>$J37=2</formula>
    </cfRule>
  </conditionalFormatting>
  <conditionalFormatting sqref="G37">
    <cfRule type="expression" dxfId="35" priority="40" stopIfTrue="1">
      <formula>AND($J37=3,$K37=3)</formula>
    </cfRule>
    <cfRule type="expression" dxfId="34" priority="41" stopIfTrue="1">
      <formula>$K37=3</formula>
    </cfRule>
    <cfRule type="expression" dxfId="33" priority="42" stopIfTrue="1">
      <formula>$J37=3</formula>
    </cfRule>
  </conditionalFormatting>
  <conditionalFormatting sqref="H37">
    <cfRule type="expression" dxfId="32" priority="37" stopIfTrue="1">
      <formula>AND($J37=4,$K37=4)</formula>
    </cfRule>
    <cfRule type="expression" dxfId="31" priority="38" stopIfTrue="1">
      <formula>$K37=4</formula>
    </cfRule>
    <cfRule type="expression" dxfId="30" priority="39" stopIfTrue="1">
      <formula>$J37=4</formula>
    </cfRule>
  </conditionalFormatting>
  <conditionalFormatting sqref="E18">
    <cfRule type="expression" dxfId="29" priority="31" stopIfTrue="1">
      <formula>AND($J18=1,$K18=1)</formula>
    </cfRule>
    <cfRule type="expression" dxfId="28" priority="32" stopIfTrue="1">
      <formula>$K18=1</formula>
    </cfRule>
    <cfRule type="expression" dxfId="27" priority="33" stopIfTrue="1">
      <formula>$J18=1</formula>
    </cfRule>
  </conditionalFormatting>
  <conditionalFormatting sqref="F18">
    <cfRule type="expression" dxfId="26" priority="28" stopIfTrue="1">
      <formula>AND($J18=2,$K18=2)</formula>
    </cfRule>
    <cfRule type="expression" dxfId="25" priority="29" stopIfTrue="1">
      <formula>$K18=2</formula>
    </cfRule>
    <cfRule type="expression" dxfId="24" priority="30" stopIfTrue="1">
      <formula>$J18=2</formula>
    </cfRule>
  </conditionalFormatting>
  <conditionalFormatting sqref="G18">
    <cfRule type="expression" dxfId="23" priority="25" stopIfTrue="1">
      <formula>AND($J18=3,$K18=3)</formula>
    </cfRule>
    <cfRule type="expression" dxfId="22" priority="26" stopIfTrue="1">
      <formula>$K18=3</formula>
    </cfRule>
    <cfRule type="expression" dxfId="21" priority="27" stopIfTrue="1">
      <formula>$J18=3</formula>
    </cfRule>
  </conditionalFormatting>
  <conditionalFormatting sqref="H18">
    <cfRule type="expression" dxfId="20" priority="22" stopIfTrue="1">
      <formula>AND($J18=4,$K18=4)</formula>
    </cfRule>
    <cfRule type="expression" dxfId="19" priority="23" stopIfTrue="1">
      <formula>$K18=4</formula>
    </cfRule>
    <cfRule type="expression" dxfId="18" priority="24" stopIfTrue="1">
      <formula>$J18=4</formula>
    </cfRule>
  </conditionalFormatting>
  <conditionalFormatting sqref="I18">
    <cfRule type="expression" dxfId="17" priority="19" stopIfTrue="1">
      <formula>AND($J18=5,$K18=5)</formula>
    </cfRule>
    <cfRule type="expression" dxfId="16" priority="20" stopIfTrue="1">
      <formula>$K18=5</formula>
    </cfRule>
    <cfRule type="expression" dxfId="15" priority="21" stopIfTrue="1">
      <formula>$J18=5</formula>
    </cfRule>
  </conditionalFormatting>
  <conditionalFormatting sqref="H13">
    <cfRule type="expression" dxfId="14" priority="16" stopIfTrue="1">
      <formula>AND($J13=5,$K13=5)</formula>
    </cfRule>
    <cfRule type="expression" dxfId="13" priority="17" stopIfTrue="1">
      <formula>$K13=5</formula>
    </cfRule>
    <cfRule type="expression" dxfId="12" priority="18" stopIfTrue="1">
      <formula>$J13=5</formula>
    </cfRule>
  </conditionalFormatting>
  <conditionalFormatting sqref="I13">
    <cfRule type="expression" dxfId="11" priority="13" stopIfTrue="1">
      <formula>AND($J13=5,$K13=5)</formula>
    </cfRule>
    <cfRule type="expression" dxfId="10" priority="14" stopIfTrue="1">
      <formula>$K13=5</formula>
    </cfRule>
    <cfRule type="expression" dxfId="9" priority="15" stopIfTrue="1">
      <formula>$J13=5</formula>
    </cfRule>
  </conditionalFormatting>
  <conditionalFormatting sqref="F13">
    <cfRule type="expression" dxfId="8" priority="7" stopIfTrue="1">
      <formula>AND($J13=3,$K13=3)</formula>
    </cfRule>
    <cfRule type="expression" dxfId="7" priority="8" stopIfTrue="1">
      <formula>$K13=3</formula>
    </cfRule>
    <cfRule type="expression" dxfId="6" priority="9" stopIfTrue="1">
      <formula>$J13=3</formula>
    </cfRule>
  </conditionalFormatting>
  <conditionalFormatting sqref="G13">
    <cfRule type="expression" dxfId="5" priority="4" stopIfTrue="1">
      <formula>AND($J13=2,$K13=2)</formula>
    </cfRule>
    <cfRule type="expression" dxfId="4" priority="5" stopIfTrue="1">
      <formula>$K13=2</formula>
    </cfRule>
    <cfRule type="expression" dxfId="3" priority="6" stopIfTrue="1">
      <formula>$J13=2</formula>
    </cfRule>
  </conditionalFormatting>
  <conditionalFormatting sqref="F19">
    <cfRule type="expression" dxfId="2" priority="1" stopIfTrue="1">
      <formula>AND($J19=3,$K19=3)</formula>
    </cfRule>
    <cfRule type="expression" dxfId="1" priority="2" stopIfTrue="1">
      <formula>$K19=3</formula>
    </cfRule>
    <cfRule type="expression" dxfId="0" priority="3" stopIfTrue="1">
      <formula>$J19=3</formula>
    </cfRule>
  </conditionalFormatting>
  <pageMargins left="0.78740157499999996" right="0.78740157499999996" top="0.984251969" bottom="0.984251969" header="0.4921259845" footer="0.4921259845"/>
  <pageSetup paperSize="8" scale="62"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tabSelected="1" workbookViewId="0">
      <selection activeCell="K31" sqref="K31"/>
    </sheetView>
  </sheetViews>
  <sheetFormatPr baseColWidth="10" defaultRowHeight="12.75" x14ac:dyDescent="0.2"/>
  <cols>
    <col min="1" max="1" width="15.7109375" customWidth="1"/>
  </cols>
  <sheetData>
    <row r="1" spans="1:4" ht="25.5" x14ac:dyDescent="0.2">
      <c r="A1" s="58" t="s">
        <v>165</v>
      </c>
      <c r="B1" s="59" t="s">
        <v>69</v>
      </c>
      <c r="C1" s="59" t="s">
        <v>70</v>
      </c>
      <c r="D1" s="59" t="s">
        <v>166</v>
      </c>
    </row>
    <row r="2" spans="1:4" x14ac:dyDescent="0.2">
      <c r="A2" s="57" t="s">
        <v>2</v>
      </c>
      <c r="B2" s="60">
        <f>Arbeitsblatt!J4/D2</f>
        <v>0.28000000000000003</v>
      </c>
      <c r="C2" s="60">
        <f>Arbeitsblatt!K4/D2</f>
        <v>0.76</v>
      </c>
      <c r="D2" s="61">
        <f>Arbeitsblatt!L4</f>
        <v>25</v>
      </c>
    </row>
    <row r="3" spans="1:4" ht="25.5" x14ac:dyDescent="0.2">
      <c r="A3" s="57" t="s">
        <v>78</v>
      </c>
      <c r="B3" s="60">
        <f>Arbeitsblatt!J11/D3</f>
        <v>0.2</v>
      </c>
      <c r="C3" s="60">
        <f>Arbeitsblatt!K11/D3</f>
        <v>0.8</v>
      </c>
      <c r="D3" s="61">
        <f>Arbeitsblatt!L11</f>
        <v>10</v>
      </c>
    </row>
    <row r="4" spans="1:4" x14ac:dyDescent="0.2">
      <c r="A4" s="57" t="s">
        <v>5</v>
      </c>
      <c r="B4" s="60">
        <f>Arbeitsblatt!J15/D4</f>
        <v>0</v>
      </c>
      <c r="C4" s="60">
        <f>Arbeitsblatt!K15/D4</f>
        <v>0.8</v>
      </c>
      <c r="D4" s="61">
        <f>Arbeitsblatt!L15</f>
        <v>10</v>
      </c>
    </row>
    <row r="5" spans="1:4" x14ac:dyDescent="0.2">
      <c r="A5" s="57" t="s">
        <v>6</v>
      </c>
      <c r="B5" s="60">
        <f>Arbeitsblatt!J22/D5</f>
        <v>0.2</v>
      </c>
      <c r="C5" s="60">
        <f>Arbeitsblatt!K22/D5</f>
        <v>0.73333333333333328</v>
      </c>
      <c r="D5" s="61">
        <f>Arbeitsblatt!L22</f>
        <v>15</v>
      </c>
    </row>
    <row r="6" spans="1:4" x14ac:dyDescent="0.2">
      <c r="A6" s="57" t="s">
        <v>16</v>
      </c>
      <c r="B6" s="60">
        <f>Arbeitsblatt!J27/D6</f>
        <v>0.46666666666666667</v>
      </c>
      <c r="C6" s="60">
        <f>Arbeitsblatt!K27/D6</f>
        <v>0.73333333333333328</v>
      </c>
      <c r="D6" s="61">
        <f>Arbeitsblatt!L27</f>
        <v>15</v>
      </c>
    </row>
    <row r="7" spans="1:4" x14ac:dyDescent="0.2">
      <c r="A7" s="57" t="s">
        <v>25</v>
      </c>
      <c r="B7" s="60">
        <f>Arbeitsblatt!J32/D7</f>
        <v>0.24</v>
      </c>
      <c r="C7" s="60">
        <f>Arbeitsblatt!K32/D7</f>
        <v>0.92</v>
      </c>
      <c r="D7" s="61">
        <f>Arbeitsblatt!L32</f>
        <v>25</v>
      </c>
    </row>
  </sheetData>
  <pageMargins left="0.7" right="0.7" top="0.78740157499999996" bottom="0.78740157499999996"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22CBEE7E6043E4CBD79ADF178AE0D9E" ma:contentTypeVersion="5" ma:contentTypeDescription="Ein neues Dokument erstellen." ma:contentTypeScope="" ma:versionID="6a1811f6e509a5cd3844ab4bb68b6332">
  <xsd:schema xmlns:xsd="http://www.w3.org/2001/XMLSchema" xmlns:xs="http://www.w3.org/2001/XMLSchema" xmlns:p="http://schemas.microsoft.com/office/2006/metadata/properties" xmlns:ns2="2f5c4a90-3768-4ac3-bb3d-9310e443fd8b" targetNamespace="http://schemas.microsoft.com/office/2006/metadata/properties" ma:root="true" ma:fieldsID="0066f1d5a4826f97fbe044ee03f4a8c3" ns2:_="">
    <xsd:import namespace="2f5c4a90-3768-4ac3-bb3d-9310e443fd8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5c4a90-3768-4ac3-bb3d-9310e443fd8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DF7A59C-676C-40FC-8FD6-DCBBC54B1D22}"/>
</file>

<file path=customXml/itemProps2.xml><?xml version="1.0" encoding="utf-8"?>
<ds:datastoreItem xmlns:ds="http://schemas.openxmlformats.org/officeDocument/2006/customXml" ds:itemID="{75D95153-2272-45AE-BB4E-8DC5A723BC3B}"/>
</file>

<file path=customXml/itemProps3.xml><?xml version="1.0" encoding="utf-8"?>
<ds:datastoreItem xmlns:ds="http://schemas.openxmlformats.org/officeDocument/2006/customXml" ds:itemID="{5D037126-8FE9-4D37-B2BC-FDC6488B13C6}"/>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Zusammenfassung</vt:lpstr>
      <vt:lpstr>Arbeitsblatt</vt:lpstr>
      <vt:lpstr>Berechnung</vt:lpstr>
      <vt:lpstr>Arbeitsblatt!Druckbereich</vt:lpstr>
    </vt:vector>
  </TitlesOfParts>
  <Company>BFP KdöR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rd</dc:creator>
  <cp:lastModifiedBy>Johanna Lippitz</cp:lastModifiedBy>
  <cp:lastPrinted>2018-04-13T09:11:14Z</cp:lastPrinted>
  <dcterms:created xsi:type="dcterms:W3CDTF">2015-12-12T13:29:01Z</dcterms:created>
  <dcterms:modified xsi:type="dcterms:W3CDTF">2018-06-20T12:23:36Z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0x010100422CBEE7E6043E4CBD79ADF178AE0D9E</vt:lpwstr>
  </property>
</Properties>
</file>